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251" windowWidth="14790" windowHeight="12225" activeTab="2"/>
  </bookViews>
  <sheets>
    <sheet name="곡류" sheetId="1" r:id="rId1"/>
    <sheet name="김치류" sheetId="2" r:id="rId2"/>
    <sheet name="육류" sheetId="3" r:id="rId3"/>
    <sheet name="야채류 " sheetId="4" r:id="rId4"/>
    <sheet name="공산품 " sheetId="5" r:id="rId5"/>
    <sheet name="어패류" sheetId="6" r:id="rId6"/>
    <sheet name="유제품류" sheetId="7" r:id="rId7"/>
  </sheets>
  <definedNames/>
  <calcPr fullCalcOnLoad="1"/>
</workbook>
</file>

<file path=xl/sharedStrings.xml><?xml version="1.0" encoding="utf-8"?>
<sst xmlns="http://schemas.openxmlformats.org/spreadsheetml/2006/main" count="875" uniqueCount="497">
  <si>
    <t>NO</t>
  </si>
  <si>
    <t>품  목</t>
  </si>
  <si>
    <t>단위</t>
  </si>
  <si>
    <t xml:space="preserve">가지 </t>
  </si>
  <si>
    <t>Kg</t>
  </si>
  <si>
    <t>상품</t>
  </si>
  <si>
    <t>감자</t>
  </si>
  <si>
    <t>고구마</t>
  </si>
  <si>
    <t>삶은것, 수입</t>
  </si>
  <si>
    <t>고사리</t>
  </si>
  <si>
    <t>근대</t>
  </si>
  <si>
    <t>깻잎</t>
  </si>
  <si>
    <t>당근</t>
  </si>
  <si>
    <t>도라지</t>
  </si>
  <si>
    <t>마늘</t>
  </si>
  <si>
    <t>마늘쫑</t>
  </si>
  <si>
    <t>무</t>
  </si>
  <si>
    <t>미나리</t>
  </si>
  <si>
    <t>부추</t>
  </si>
  <si>
    <t>상품, 조선부추</t>
  </si>
  <si>
    <t>브로컬리</t>
  </si>
  <si>
    <t>셀러리</t>
  </si>
  <si>
    <t>숙주</t>
  </si>
  <si>
    <t>시금치</t>
  </si>
  <si>
    <t>쑥갓</t>
  </si>
  <si>
    <t>아욱</t>
  </si>
  <si>
    <t>양배추</t>
  </si>
  <si>
    <t>양파</t>
  </si>
  <si>
    <t>연근</t>
  </si>
  <si>
    <t>열무</t>
  </si>
  <si>
    <t>염미역줄기</t>
  </si>
  <si>
    <t>오이</t>
  </si>
  <si>
    <t>백오이</t>
  </si>
  <si>
    <t>우엉채</t>
  </si>
  <si>
    <t>참나물</t>
  </si>
  <si>
    <t>청경채</t>
  </si>
  <si>
    <t>취나물</t>
  </si>
  <si>
    <t>치커리</t>
  </si>
  <si>
    <t>콩나물</t>
  </si>
  <si>
    <t>파</t>
  </si>
  <si>
    <t>피망</t>
  </si>
  <si>
    <t>청피망</t>
  </si>
  <si>
    <t>붉은피망</t>
  </si>
  <si>
    <t>호박</t>
  </si>
  <si>
    <t>계</t>
  </si>
  <si>
    <t>육        류</t>
  </si>
  <si>
    <t>규     격</t>
  </si>
  <si>
    <t>규  격</t>
  </si>
  <si>
    <r>
      <t>원산지:국내산</t>
    </r>
    <r>
      <rPr>
        <sz val="11"/>
        <rFont val="굴림체"/>
        <family val="3"/>
      </rPr>
      <t>(경기미)</t>
    </r>
  </si>
  <si>
    <t>곡       류</t>
  </si>
  <si>
    <t>※ 서울우유, 매일우유, 남양우유 제품으로 제한함.</t>
  </si>
  <si>
    <t>유  제  품  류</t>
  </si>
  <si>
    <t>김   치   류</t>
  </si>
  <si>
    <t>예정구입물량</t>
  </si>
  <si>
    <t>원산지:국내산</t>
  </si>
  <si>
    <t>규격</t>
  </si>
  <si>
    <t>생    선    류</t>
  </si>
  <si>
    <t>합  게</t>
  </si>
  <si>
    <t>이마트</t>
  </si>
  <si>
    <t>야채 및 과일류</t>
  </si>
  <si>
    <t>공   산   품   류</t>
  </si>
  <si>
    <t>도매시장</t>
  </si>
  <si>
    <t>금    액</t>
  </si>
  <si>
    <t>금     액</t>
  </si>
  <si>
    <t>*야채류의 경우 별도 표기없는 품목은 국내산임.</t>
  </si>
  <si>
    <t>일반미</t>
  </si>
  <si>
    <t>포</t>
  </si>
  <si>
    <t>20Kg</t>
  </si>
  <si>
    <t>혼합(15곡)</t>
  </si>
  <si>
    <t>봉</t>
  </si>
  <si>
    <t>4Kg, 농협</t>
  </si>
  <si>
    <t>서리태</t>
  </si>
  <si>
    <t>봉</t>
  </si>
  <si>
    <t>500g, 농협</t>
  </si>
  <si>
    <t>찰기장</t>
  </si>
  <si>
    <t>찰수수</t>
  </si>
  <si>
    <t>차조</t>
  </si>
  <si>
    <t>맛김치</t>
  </si>
  <si>
    <t>겉절이</t>
  </si>
  <si>
    <t>오이소박이</t>
  </si>
  <si>
    <t>배추김치</t>
  </si>
  <si>
    <t>총각김치</t>
  </si>
  <si>
    <t>열무김치</t>
  </si>
  <si>
    <t>깍두기</t>
  </si>
  <si>
    <t>백김치</t>
  </si>
  <si>
    <t>국내산,상품,HACCP인증업체</t>
  </si>
  <si>
    <t xml:space="preserve"> 쇠고기, 사태, 양지</t>
  </si>
  <si>
    <t>호주산, 상등급,냉동</t>
  </si>
  <si>
    <t xml:space="preserve">         등심(목심)</t>
  </si>
  <si>
    <t xml:space="preserve">           갈비</t>
  </si>
  <si>
    <t xml:space="preserve"> 돼지고기, 전지</t>
  </si>
  <si>
    <t>Kg</t>
  </si>
  <si>
    <t>국내산, 상등급,냉장</t>
  </si>
  <si>
    <t xml:space="preserve">           목심</t>
  </si>
  <si>
    <t xml:space="preserve">           후지</t>
  </si>
  <si>
    <t>국내산, 상등급,냉동</t>
  </si>
  <si>
    <t xml:space="preserve">           등뼈</t>
  </si>
  <si>
    <t xml:space="preserve">           삼겹살</t>
  </si>
  <si>
    <t xml:space="preserve"> 오리,정육슬라이스   </t>
  </si>
  <si>
    <t xml:space="preserve">국내산, 상등급,냉장 </t>
  </si>
  <si>
    <t xml:space="preserve">닭,      전체  </t>
  </si>
  <si>
    <t>국내산, 상등급, 토막,반각</t>
  </si>
  <si>
    <t xml:space="preserve">        가슴살</t>
  </si>
  <si>
    <t>국내산, 상등급, 토막</t>
  </si>
  <si>
    <t xml:space="preserve">        다리살</t>
  </si>
  <si>
    <t>계란,무항생제</t>
  </si>
  <si>
    <t>판</t>
  </si>
  <si>
    <t>국내산, 대란(52g~60g)</t>
  </si>
  <si>
    <t>예정물량</t>
  </si>
  <si>
    <t>가자미</t>
  </si>
  <si>
    <t>손질(어두미내장제거), 절단,특상</t>
  </si>
  <si>
    <t>갈치</t>
  </si>
  <si>
    <t>고등어</t>
  </si>
  <si>
    <t>깐 바지락</t>
  </si>
  <si>
    <t>생물, 국내산, 해감제거</t>
  </si>
  <si>
    <t>깐 홍합</t>
  </si>
  <si>
    <t>생물, 국내산, 이물질없게</t>
  </si>
  <si>
    <t>꽁치</t>
  </si>
  <si>
    <t>꽃게</t>
  </si>
  <si>
    <t>30토막내외</t>
  </si>
  <si>
    <t>낙지</t>
  </si>
  <si>
    <t>절단냉동, 크기균일, 특상</t>
  </si>
  <si>
    <t>대하</t>
  </si>
  <si>
    <t>수입, 흰다리새우</t>
  </si>
  <si>
    <t>동태</t>
  </si>
  <si>
    <t>오만둥이</t>
  </si>
  <si>
    <t>베이비이까</t>
  </si>
  <si>
    <t>냉동,수입,상품</t>
  </si>
  <si>
    <t>삼치</t>
  </si>
  <si>
    <t>새우살</t>
  </si>
  <si>
    <t>냉동, 수입, 홍새우살</t>
  </si>
  <si>
    <t>생굴</t>
  </si>
  <si>
    <t>냉동명란</t>
  </si>
  <si>
    <t>냉동, 수입, 특상품</t>
  </si>
  <si>
    <t>곤이</t>
  </si>
  <si>
    <t>오징어</t>
  </si>
  <si>
    <t>냉동, 국내산, 손채, 크기균일</t>
  </si>
  <si>
    <t>임연수어</t>
  </si>
  <si>
    <t>자반고등어</t>
  </si>
  <si>
    <t>올갱이</t>
  </si>
  <si>
    <t>냉동, 수입</t>
  </si>
  <si>
    <t>쭈꾸미</t>
  </si>
  <si>
    <t>냉동 채, 크기균일, 특상</t>
  </si>
  <si>
    <t>코다리</t>
  </si>
  <si>
    <t>우유</t>
  </si>
  <si>
    <t>개</t>
  </si>
  <si>
    <t>200㎖</t>
  </si>
  <si>
    <t>두유</t>
  </si>
  <si>
    <t>요쿠르트</t>
  </si>
  <si>
    <t>100㎖</t>
  </si>
  <si>
    <t>농후발효유</t>
  </si>
  <si>
    <t>90g</t>
  </si>
  <si>
    <t>피크닉</t>
  </si>
  <si>
    <t xml:space="preserve">   </t>
  </si>
  <si>
    <t>이마트</t>
  </si>
  <si>
    <t>식자재마트</t>
  </si>
  <si>
    <t>상품, 곧고 바른 진보라색</t>
  </si>
  <si>
    <t>상품, 손박피</t>
  </si>
  <si>
    <t>상품</t>
  </si>
  <si>
    <t>고구마순</t>
  </si>
  <si>
    <t>삶은것</t>
  </si>
  <si>
    <t>고추</t>
  </si>
  <si>
    <t>상자</t>
  </si>
  <si>
    <t>4Kg, 꽈리고추, 5㎝이내 맵지않은것</t>
  </si>
  <si>
    <t>풋고추</t>
  </si>
  <si>
    <t>Kg</t>
  </si>
  <si>
    <t>홍고추</t>
  </si>
  <si>
    <t>청양고추</t>
  </si>
  <si>
    <t>4Kg</t>
  </si>
  <si>
    <t>잎깻잎</t>
  </si>
  <si>
    <t>바라깻잎(줄기없는것)</t>
  </si>
  <si>
    <t>깻잎지</t>
  </si>
  <si>
    <t>양념생깻잎지,상품</t>
  </si>
  <si>
    <t>냉이</t>
  </si>
  <si>
    <t>상품,손질된 것</t>
  </si>
  <si>
    <t>느타리버섯</t>
  </si>
  <si>
    <t>상품, 찹찹이, 2Kg</t>
  </si>
  <si>
    <t>단호박</t>
  </si>
  <si>
    <t>껍질,속제거</t>
  </si>
  <si>
    <t>달래</t>
  </si>
  <si>
    <t>세척당근</t>
  </si>
  <si>
    <t>수입, 채, 깐것, 무염</t>
  </si>
  <si>
    <t>돈나물</t>
  </si>
  <si>
    <t>깐마늘, 꼭지제거, 상품</t>
  </si>
  <si>
    <t>마늘</t>
  </si>
  <si>
    <t>다진마늘, 상품</t>
  </si>
  <si>
    <t>슬라이스, 상품</t>
  </si>
  <si>
    <t>모듬새싹</t>
  </si>
  <si>
    <t>상품, 곧고 상처없는것</t>
  </si>
  <si>
    <t>무말랭이무침</t>
  </si>
  <si>
    <t>일가집</t>
  </si>
  <si>
    <t>무순</t>
  </si>
  <si>
    <t>물미역</t>
  </si>
  <si>
    <t>비트잎</t>
  </si>
  <si>
    <t>비타민</t>
  </si>
  <si>
    <t>상추</t>
  </si>
  <si>
    <t>청상추, 4Kg</t>
  </si>
  <si>
    <t>새송이버섯</t>
  </si>
  <si>
    <t>상품, 2Kg</t>
  </si>
  <si>
    <t>미니새송이</t>
  </si>
  <si>
    <t>생율</t>
  </si>
  <si>
    <t>상품,깐밤</t>
  </si>
  <si>
    <t>상품, 3.5Kg</t>
  </si>
  <si>
    <t>상품, 4Kg</t>
  </si>
  <si>
    <t>시래기</t>
  </si>
  <si>
    <t>삶은것, 무청, 깨끗한것</t>
  </si>
  <si>
    <t>신선초</t>
  </si>
  <si>
    <t>쌈다시마</t>
  </si>
  <si>
    <t>알감자</t>
  </si>
  <si>
    <t>조림용, 상처없고 깨끗한것</t>
  </si>
  <si>
    <t>알배추</t>
  </si>
  <si>
    <t>쌈배추</t>
  </si>
  <si>
    <t>상품, 적잎, 겉잎제거</t>
  </si>
  <si>
    <t>상품, 흰잎, 겉잎제거</t>
  </si>
  <si>
    <t>양상추</t>
  </si>
  <si>
    <t>상품, 겉잎제거</t>
  </si>
  <si>
    <t>양송이버섯</t>
  </si>
  <si>
    <t>상품, 2Kg</t>
  </si>
  <si>
    <t>상품, 크기중간, 깐양파</t>
  </si>
  <si>
    <t>얼갈이배추</t>
  </si>
  <si>
    <t>단배추, 4Kg</t>
  </si>
  <si>
    <t>국내산, 채, 무염, 무표백</t>
  </si>
  <si>
    <t>수입, 채, 깐것, 표백제미사용</t>
  </si>
  <si>
    <t>유채</t>
  </si>
  <si>
    <t>3.5Kg, 곱슬이, 쭉쭉이</t>
  </si>
  <si>
    <t>콩나물</t>
  </si>
  <si>
    <t>상품, 두절, 찜용, 4Kg</t>
  </si>
  <si>
    <t>통배추</t>
  </si>
  <si>
    <t>파</t>
  </si>
  <si>
    <t>대파, 깐것</t>
  </si>
  <si>
    <t>쪽파, 깐것</t>
  </si>
  <si>
    <t>파프리카</t>
  </si>
  <si>
    <t>팽이버섯</t>
  </si>
  <si>
    <t>표고버섯</t>
  </si>
  <si>
    <t>생표고버섯, 상품</t>
  </si>
  <si>
    <t>애호박, 개별포장안되어있는것</t>
  </si>
  <si>
    <t>사과</t>
  </si>
  <si>
    <t>상품,15㎏, 50개내</t>
  </si>
  <si>
    <t>귤</t>
  </si>
  <si>
    <t>상품,6번과, 10㎏</t>
  </si>
  <si>
    <t>바나나</t>
  </si>
  <si>
    <t>상품,6발, 크기균일</t>
  </si>
  <si>
    <t>방울토마토</t>
  </si>
  <si>
    <t>상품,2~3번과, 5㎏</t>
  </si>
  <si>
    <t>토마토</t>
  </si>
  <si>
    <t>상품,10㎏</t>
  </si>
  <si>
    <t>오렌지</t>
  </si>
  <si>
    <t>상품,88개, 18㎏</t>
  </si>
  <si>
    <t>건다시마</t>
  </si>
  <si>
    <t>상품, 국다시용</t>
  </si>
  <si>
    <t>건미역</t>
  </si>
  <si>
    <t>봉</t>
  </si>
  <si>
    <t>오뚜기, 80g, 절단</t>
  </si>
  <si>
    <t>건보리새우</t>
  </si>
  <si>
    <t>국다시용,중국산</t>
  </si>
  <si>
    <t>다시멸치</t>
  </si>
  <si>
    <t>상품, 국내산</t>
  </si>
  <si>
    <t>돌자반볶음</t>
  </si>
  <si>
    <t>500g,국내산</t>
  </si>
  <si>
    <t>두절건새우</t>
  </si>
  <si>
    <t>볶음용, 상품</t>
  </si>
  <si>
    <t>새우젓</t>
  </si>
  <si>
    <t>국내산, 상품</t>
  </si>
  <si>
    <t>잔멸치</t>
  </si>
  <si>
    <t>볶음용,  상품, 가이리</t>
  </si>
  <si>
    <t>진미채</t>
  </si>
  <si>
    <t>상품,굵은것(백진미, 홍진미)</t>
  </si>
  <si>
    <t>북어채</t>
  </si>
  <si>
    <t>가래떡면</t>
  </si>
  <si>
    <t>풀무원,우리쌀</t>
  </si>
  <si>
    <t>감자수제비</t>
  </si>
  <si>
    <t>칠갑농산</t>
  </si>
  <si>
    <t>감자전분</t>
  </si>
  <si>
    <t>500g</t>
  </si>
  <si>
    <t>강낭콩캔</t>
  </si>
  <si>
    <t>통</t>
  </si>
  <si>
    <t>2.6Kg, 이태리 골든투스카니</t>
  </si>
  <si>
    <t>건조묵채</t>
  </si>
  <si>
    <t>도토리묵, 250g, 수입</t>
  </si>
  <si>
    <t>건파래자반</t>
  </si>
  <si>
    <t>돌자반, 성경, 80g</t>
  </si>
  <si>
    <t>건포도</t>
  </si>
  <si>
    <t>1Kg</t>
  </si>
  <si>
    <t>건표고버섯</t>
  </si>
  <si>
    <t>1Kg, 슬라이스,중국산</t>
  </si>
  <si>
    <t>게맛살</t>
  </si>
  <si>
    <t>1Kg, 연육70%이상,오양</t>
  </si>
  <si>
    <t>겨자소스</t>
  </si>
  <si>
    <t>병</t>
  </si>
  <si>
    <t>930g, 냉채소스(해파리양념)</t>
  </si>
  <si>
    <t>고추가루</t>
  </si>
  <si>
    <t>농협, 100% 국내산</t>
  </si>
  <si>
    <t>고추맛기름</t>
  </si>
  <si>
    <t>1.5kg, 오뚜기</t>
  </si>
  <si>
    <t>고추장</t>
  </si>
  <si>
    <t>14Kg, 해찬들 태양초알찬</t>
  </si>
  <si>
    <t>곤약</t>
  </si>
  <si>
    <t>모</t>
  </si>
  <si>
    <t>600g, 대림</t>
  </si>
  <si>
    <t>실곤약, 대림</t>
  </si>
  <si>
    <t>골뱅이캔</t>
  </si>
  <si>
    <t>400g, 유동, 자연산</t>
  </si>
  <si>
    <t>골뱅이(파우치)</t>
  </si>
  <si>
    <t>kg</t>
  </si>
  <si>
    <t>동원자연산,슬라이스</t>
  </si>
  <si>
    <t>국간장</t>
  </si>
  <si>
    <t>14ℓ, 신송</t>
  </si>
  <si>
    <t>굴소스</t>
  </si>
  <si>
    <t>2.4kg, PET,팬더</t>
  </si>
  <si>
    <t>김가루</t>
  </si>
  <si>
    <t>조미, 국산</t>
  </si>
  <si>
    <t>김구이</t>
  </si>
  <si>
    <t>성경, 지도표재래식(골드), 60g</t>
  </si>
  <si>
    <t>깐계란</t>
  </si>
  <si>
    <t>국산</t>
  </si>
  <si>
    <t>깐메추리알</t>
  </si>
  <si>
    <t>깐호두</t>
  </si>
  <si>
    <t>수입, 상품</t>
  </si>
  <si>
    <t>꽁치통조림</t>
  </si>
  <si>
    <t>1.88Kg, 동원</t>
  </si>
  <si>
    <t>꽃소금</t>
  </si>
  <si>
    <t>포</t>
  </si>
  <si>
    <t>15Kg, 국산</t>
  </si>
  <si>
    <t>다시다</t>
  </si>
  <si>
    <t>제일제당,쇠고기</t>
  </si>
  <si>
    <t>다시마튀각</t>
  </si>
  <si>
    <t>성경, 60g</t>
  </si>
  <si>
    <t>단무지</t>
  </si>
  <si>
    <t>팩</t>
  </si>
  <si>
    <t>3Kg, 슬라이스, 반달</t>
  </si>
  <si>
    <t>당면</t>
  </si>
  <si>
    <t>오뚜기 옛날, 자른당면</t>
  </si>
  <si>
    <t>데리야끼소스</t>
  </si>
  <si>
    <t>2kg, 쉐프원 대상</t>
  </si>
  <si>
    <t>도토리묵</t>
  </si>
  <si>
    <t>일월푸디스, 수입산, 슬라이스</t>
  </si>
  <si>
    <t>돈까스</t>
  </si>
  <si>
    <t>1.2Kg, 청정원, 등심돈까스, 60g*20개</t>
  </si>
  <si>
    <t>돈까스소스</t>
  </si>
  <si>
    <t>2.1Kg, 오뚜기</t>
  </si>
  <si>
    <t>된장</t>
  </si>
  <si>
    <t>14Kg, 해찬들 재래식</t>
  </si>
  <si>
    <t>두반장</t>
  </si>
  <si>
    <t>2040g, 이금기 중화</t>
  </si>
  <si>
    <t>두부</t>
  </si>
  <si>
    <t>3Kg, 진공포장</t>
  </si>
  <si>
    <t>드레싱</t>
  </si>
  <si>
    <t>2Kg, 키위, 푸드머스</t>
  </si>
  <si>
    <t>2Kg, 참깨흑임자, 푸드머스</t>
  </si>
  <si>
    <t>2Kg, 파인요거트, 푸드머스</t>
  </si>
  <si>
    <t>3.2Kg, 아일랜드, 오뚜기</t>
  </si>
  <si>
    <t>2Kg, 허니머스타드, 오뚜기</t>
  </si>
  <si>
    <t>2kg,오리엔탈,cj쉐프솔루션</t>
  </si>
  <si>
    <t>들기름</t>
  </si>
  <si>
    <t>수입, 1.8ℓ</t>
  </si>
  <si>
    <t>들깨가루</t>
  </si>
  <si>
    <t>껍질제거, 수입</t>
  </si>
  <si>
    <t>껍질제거안된것, 수입</t>
  </si>
  <si>
    <t>땅콩</t>
  </si>
  <si>
    <t>가루(분쇄), 1Kg</t>
  </si>
  <si>
    <t>생피땅콩</t>
  </si>
  <si>
    <t>떡갈비</t>
  </si>
  <si>
    <t>1Kg, 청정원</t>
  </si>
  <si>
    <t>떡볶이떡</t>
  </si>
  <si>
    <t>1Kg, 쌀떡볶이</t>
  </si>
  <si>
    <t>마요네즈</t>
  </si>
  <si>
    <t>3.2Kg, 오뚜기, 은박</t>
  </si>
  <si>
    <t>마카로니</t>
  </si>
  <si>
    <t>500g, 오뚜기</t>
  </si>
  <si>
    <t>만두</t>
  </si>
  <si>
    <t>1Kg, 풀무원, 물만두</t>
  </si>
  <si>
    <t>청정원,실속군만두,30g*33개</t>
  </si>
  <si>
    <t>1.4Kg,김치손만두,풀무원</t>
  </si>
  <si>
    <t>맛소금</t>
  </si>
  <si>
    <t>1Kg, 대상</t>
  </si>
  <si>
    <t>메밀국수</t>
  </si>
  <si>
    <t>칠갑농산, 건면</t>
  </si>
  <si>
    <t>메밀묵</t>
  </si>
  <si>
    <t>일월푸디스, 국내산</t>
  </si>
  <si>
    <t>멸치액젓</t>
  </si>
  <si>
    <t>3Kg, 하선정</t>
  </si>
  <si>
    <t>미트볼</t>
  </si>
  <si>
    <t>1Kg, 청정원 쉐프원</t>
  </si>
  <si>
    <t>밀가루</t>
  </si>
  <si>
    <t>2.5Kg, 백설, 중력분</t>
  </si>
  <si>
    <t>물엿</t>
  </si>
  <si>
    <t>10Kg, 청정원, 황물엿</t>
  </si>
  <si>
    <t>10Kg, 청정원, 흰물엿</t>
  </si>
  <si>
    <t>바베큐소스</t>
  </si>
  <si>
    <t>2Kg, 대상</t>
  </si>
  <si>
    <t>백설탕</t>
  </si>
  <si>
    <t>3Kg, 백설</t>
  </si>
  <si>
    <t>보리차</t>
  </si>
  <si>
    <t>1Kg, 샘표 유기농</t>
  </si>
  <si>
    <t>볶음참깨</t>
  </si>
  <si>
    <t>1Kg, 수입</t>
  </si>
  <si>
    <t>볼어묵</t>
  </si>
  <si>
    <t>1Kg, 대림</t>
  </si>
  <si>
    <t>비엔나소세지</t>
  </si>
  <si>
    <t>1Kg, 동원, 조이락</t>
  </si>
  <si>
    <t>사각어묵</t>
  </si>
  <si>
    <t>삼색파스타</t>
  </si>
  <si>
    <t>생선까스</t>
  </si>
  <si>
    <t>1.2Kg, 동원, 20개</t>
  </si>
  <si>
    <t>생크림</t>
  </si>
  <si>
    <t>500㎖,서울</t>
  </si>
  <si>
    <t>순두부</t>
  </si>
  <si>
    <t>풀무원,진공포장,국산콩</t>
  </si>
  <si>
    <t>스모크햄</t>
  </si>
  <si>
    <t>1Kg, 불고기햄, 롯데</t>
  </si>
  <si>
    <t>스테이크소스</t>
  </si>
  <si>
    <t>스파게티면</t>
  </si>
  <si>
    <t>500g, 스피가도르</t>
  </si>
  <si>
    <t>스파게티미트소스</t>
  </si>
  <si>
    <t>3Kg, 하인즈</t>
  </si>
  <si>
    <t>스파게티화이트소스</t>
  </si>
  <si>
    <t>스팸</t>
  </si>
  <si>
    <t>1.8Kg, 제일제당</t>
  </si>
  <si>
    <t>식용유</t>
  </si>
  <si>
    <t>18ℓ, 해표</t>
  </si>
  <si>
    <t>식초</t>
  </si>
  <si>
    <t>1.8ℓ, 오뚜기 이배양조</t>
  </si>
  <si>
    <t>쌈장</t>
  </si>
  <si>
    <t>14Kg, 순창골드</t>
  </si>
  <si>
    <t>우무채</t>
  </si>
  <si>
    <t>일월푸디스</t>
  </si>
  <si>
    <t>아몬드</t>
  </si>
  <si>
    <t>1Kg, 슬라이스</t>
  </si>
  <si>
    <t>연두부</t>
  </si>
  <si>
    <t>개</t>
  </si>
  <si>
    <t>125g, 찬마루</t>
  </si>
  <si>
    <t>옥수수캔</t>
  </si>
  <si>
    <t>2.126Kg, 오뚜기</t>
  </si>
  <si>
    <t>올방개묵</t>
  </si>
  <si>
    <t>일월푸디스, 수입산</t>
  </si>
  <si>
    <t>유자청</t>
  </si>
  <si>
    <t>1000g,고흥농협,건더기있는것</t>
  </si>
  <si>
    <t>유부</t>
  </si>
  <si>
    <t>대림, 슬라이스 냉동</t>
  </si>
  <si>
    <t>자장가루</t>
  </si>
  <si>
    <t>1Kg, 오뚜기</t>
  </si>
  <si>
    <t>정종</t>
  </si>
  <si>
    <t>1.8ℓ, 백화수복</t>
  </si>
  <si>
    <t>조랭이떡</t>
  </si>
  <si>
    <t>1Kg ,칠갑농산</t>
  </si>
  <si>
    <t>종합어묵</t>
  </si>
  <si>
    <t>죽순</t>
  </si>
  <si>
    <t>3kg, 편</t>
  </si>
  <si>
    <t>진간장</t>
  </si>
  <si>
    <t>14ℓ, 신송프리미엄</t>
  </si>
  <si>
    <t>쫄면</t>
  </si>
  <si>
    <t>1Kg, 칠갑농산</t>
  </si>
  <si>
    <t>참기름</t>
  </si>
  <si>
    <t>1Kg, 백설</t>
  </si>
  <si>
    <t>참치캔</t>
  </si>
  <si>
    <t>찹쌀순대</t>
  </si>
  <si>
    <t>2Kg, 진공포장,슬라이스</t>
  </si>
  <si>
    <t>천사채</t>
  </si>
  <si>
    <t>1Kg, 굵은면</t>
  </si>
  <si>
    <t>청국장</t>
  </si>
  <si>
    <t>2Kg,국산콩,상품,진공포장</t>
  </si>
  <si>
    <t>청포묵</t>
  </si>
  <si>
    <t>초고추장</t>
  </si>
  <si>
    <t>10Kg,순창진골드</t>
  </si>
  <si>
    <t>콩비지</t>
  </si>
  <si>
    <t>국산콩</t>
  </si>
  <si>
    <t>카레가루</t>
  </si>
  <si>
    <t>케챱</t>
  </si>
  <si>
    <t>3.3Kg, 오뚜기,파우치</t>
  </si>
  <si>
    <t>타타르소스</t>
  </si>
  <si>
    <t>3.2Kg, 청정원</t>
  </si>
  <si>
    <t>탕수육</t>
  </si>
  <si>
    <t>1Kg, 동원</t>
  </si>
  <si>
    <t>파인애플통조림</t>
  </si>
  <si>
    <t>3Kg, 델몬트</t>
  </si>
  <si>
    <t>화영식초</t>
  </si>
  <si>
    <t>청정원, 15ℓ</t>
  </si>
  <si>
    <t>한입쏙떡볶이</t>
  </si>
  <si>
    <t>국내산쌀떡</t>
  </si>
  <si>
    <t>해물완자</t>
  </si>
  <si>
    <t>청정원</t>
  </si>
  <si>
    <t>호렴</t>
  </si>
  <si>
    <t>20Kg,탈수염,국산,잡티없는것</t>
  </si>
  <si>
    <t>후랑크소세지</t>
  </si>
  <si>
    <t>1Kg, 목우촌,속비닐없는것</t>
  </si>
  <si>
    <t>후르츠캔</t>
  </si>
  <si>
    <t>후추</t>
  </si>
  <si>
    <t>450g, 오뚜기,pet</t>
  </si>
  <si>
    <t>훈제오리</t>
  </si>
  <si>
    <t>국내산,무항생제,덕앰덤</t>
  </si>
  <si>
    <t>흰떡</t>
  </si>
  <si>
    <t>떡국떡,국내산쌀떡</t>
  </si>
  <si>
    <t>이마트</t>
  </si>
  <si>
    <t>도매시장</t>
  </si>
  <si>
    <t>식자재마트</t>
  </si>
  <si>
    <t>식자재마트</t>
  </si>
  <si>
    <t xml:space="preserve">           갈비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</si>
</sst>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#,##0;[Red]#,##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0.0"/>
    <numFmt numFmtId="183" formatCode="#,##0_);\(#,##0\)"/>
    <numFmt numFmtId="184" formatCode="#,##0.0_);\(#,##0.0\)"/>
    <numFmt numFmtId="185" formatCode="#,##0_ "/>
    <numFmt numFmtId="186" formatCode="[$-412]yyyy&quot;년&quot;\ m&quot;월&quot;\ d&quot;일&quot;\ dddd"/>
    <numFmt numFmtId="187" formatCode="[$-412]AM/PM\ h:mm:ss"/>
    <numFmt numFmtId="188" formatCode="0;[Red]0"/>
  </numFmts>
  <fonts count="43">
    <font>
      <sz val="11"/>
      <name val="굴림체"/>
      <family val="3"/>
    </font>
    <font>
      <b/>
      <sz val="24"/>
      <name val="굴림체"/>
      <family val="3"/>
    </font>
    <font>
      <sz val="11"/>
      <name val="돋움"/>
      <family val="3"/>
    </font>
    <font>
      <sz val="8"/>
      <name val="굴림체"/>
      <family val="3"/>
    </font>
    <font>
      <sz val="10"/>
      <name val="굴림체"/>
      <family val="3"/>
    </font>
    <font>
      <sz val="8"/>
      <name val="돋움"/>
      <family val="3"/>
    </font>
    <font>
      <u val="single"/>
      <sz val="11"/>
      <color indexed="12"/>
      <name val="굴림체"/>
      <family val="3"/>
    </font>
    <font>
      <u val="single"/>
      <sz val="11"/>
      <color indexed="36"/>
      <name val="굴림체"/>
      <family val="3"/>
    </font>
    <font>
      <b/>
      <sz val="10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178" fontId="0" fillId="0" borderId="0" xfId="0" applyNumberFormat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4" fillId="0" borderId="10" xfId="62" applyNumberFormat="1" applyFont="1" applyBorder="1" applyAlignment="1">
      <alignment horizontal="center" vertical="center"/>
      <protection/>
    </xf>
    <xf numFmtId="178" fontId="4" fillId="0" borderId="10" xfId="62" applyNumberFormat="1" applyFont="1" applyBorder="1" applyAlignment="1">
      <alignment horizontal="left" vertical="center"/>
      <protection/>
    </xf>
    <xf numFmtId="178" fontId="4" fillId="0" borderId="10" xfId="62" applyNumberFormat="1" applyFont="1" applyBorder="1" applyAlignment="1">
      <alignment vertical="center"/>
      <protection/>
    </xf>
    <xf numFmtId="178" fontId="4" fillId="0" borderId="10" xfId="62" applyNumberFormat="1" applyFont="1" applyBorder="1" applyAlignment="1" applyProtection="1">
      <alignment horizontal="center" vertical="center"/>
      <protection locked="0"/>
    </xf>
    <xf numFmtId="178" fontId="4" fillId="0" borderId="10" xfId="62" applyNumberFormat="1" applyFont="1" applyBorder="1" applyAlignment="1" applyProtection="1">
      <alignment horizontal="left" vertical="center"/>
      <protection locked="0"/>
    </xf>
    <xf numFmtId="178" fontId="4" fillId="0" borderId="10" xfId="62" applyNumberFormat="1" applyFont="1" applyFill="1" applyBorder="1" applyAlignment="1" applyProtection="1">
      <alignment horizontal="left" vertical="center"/>
      <protection locked="0"/>
    </xf>
    <xf numFmtId="178" fontId="4" fillId="0" borderId="10" xfId="62" applyNumberFormat="1" applyFont="1" applyFill="1" applyBorder="1" applyAlignment="1" applyProtection="1">
      <alignment horizontal="center" vertical="center"/>
      <protection locked="0"/>
    </xf>
    <xf numFmtId="178" fontId="4" fillId="0" borderId="11" xfId="62" applyNumberFormat="1" applyFont="1" applyBorder="1" applyAlignment="1">
      <alignment horizontal="center" vertical="center"/>
      <protection/>
    </xf>
    <xf numFmtId="178" fontId="8" fillId="0" borderId="12" xfId="0" applyNumberFormat="1" applyFont="1" applyBorder="1" applyAlignment="1">
      <alignment horizontal="center" vertical="center"/>
    </xf>
    <xf numFmtId="178" fontId="4" fillId="0" borderId="13" xfId="62" applyNumberFormat="1" applyFont="1" applyBorder="1" applyAlignment="1">
      <alignment horizontal="center" vertical="center"/>
      <protection/>
    </xf>
    <xf numFmtId="178" fontId="8" fillId="0" borderId="14" xfId="62" applyNumberFormat="1" applyFont="1" applyBorder="1" applyAlignment="1">
      <alignment horizontal="center" vertical="center"/>
      <protection/>
    </xf>
    <xf numFmtId="178" fontId="8" fillId="0" borderId="14" xfId="62" applyNumberFormat="1" applyFont="1" applyBorder="1" applyAlignment="1">
      <alignment horizontal="left" vertical="center"/>
      <protection/>
    </xf>
    <xf numFmtId="178" fontId="0" fillId="0" borderId="0" xfId="0" applyNumberFormat="1" applyAlignment="1">
      <alignment horizontal="left" vertical="center"/>
    </xf>
    <xf numFmtId="0" fontId="4" fillId="0" borderId="0" xfId="0" applyFont="1" applyAlignment="1">
      <alignment/>
    </xf>
    <xf numFmtId="178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8" fontId="4" fillId="0" borderId="0" xfId="0" applyNumberFormat="1" applyFont="1" applyAlignment="1">
      <alignment horizontal="left" vertical="center"/>
    </xf>
    <xf numFmtId="178" fontId="4" fillId="0" borderId="0" xfId="0" applyNumberFormat="1" applyFont="1" applyAlignment="1">
      <alignment horizontal="center" vertical="center"/>
    </xf>
    <xf numFmtId="178" fontId="8" fillId="0" borderId="15" xfId="0" applyNumberFormat="1" applyFont="1" applyBorder="1" applyAlignment="1">
      <alignment horizontal="center" vertical="center"/>
    </xf>
    <xf numFmtId="178" fontId="8" fillId="0" borderId="16" xfId="0" applyNumberFormat="1" applyFont="1" applyBorder="1" applyAlignment="1">
      <alignment horizontal="center" vertical="center"/>
    </xf>
    <xf numFmtId="178" fontId="4" fillId="0" borderId="17" xfId="62" applyNumberFormat="1" applyFont="1" applyBorder="1" applyAlignment="1">
      <alignment horizontal="center" vertical="center"/>
      <protection/>
    </xf>
    <xf numFmtId="178" fontId="4" fillId="0" borderId="17" xfId="62" applyNumberFormat="1" applyFont="1" applyBorder="1" applyAlignment="1">
      <alignment horizontal="left" vertical="center"/>
      <protection/>
    </xf>
    <xf numFmtId="178" fontId="4" fillId="0" borderId="18" xfId="62" applyNumberFormat="1" applyFont="1" applyBorder="1" applyAlignment="1">
      <alignment horizontal="center" vertical="center"/>
      <protection/>
    </xf>
    <xf numFmtId="178" fontId="8" fillId="0" borderId="19" xfId="62" applyNumberFormat="1" applyFont="1" applyBorder="1" applyAlignment="1">
      <alignment horizontal="left" vertical="center"/>
      <protection/>
    </xf>
    <xf numFmtId="178" fontId="4" fillId="0" borderId="20" xfId="62" applyNumberFormat="1" applyFont="1" applyBorder="1" applyAlignment="1">
      <alignment horizontal="center" vertical="center"/>
      <protection/>
    </xf>
    <xf numFmtId="178" fontId="8" fillId="33" borderId="21" xfId="62" applyNumberFormat="1" applyFont="1" applyFill="1" applyBorder="1" applyAlignment="1">
      <alignment horizontal="center" vertical="center"/>
      <protection/>
    </xf>
    <xf numFmtId="178" fontId="8" fillId="33" borderId="22" xfId="62" applyNumberFormat="1" applyFont="1" applyFill="1" applyBorder="1" applyAlignment="1">
      <alignment horizontal="center" vertical="center"/>
      <protection/>
    </xf>
    <xf numFmtId="41" fontId="4" fillId="0" borderId="18" xfId="48" applyFont="1" applyBorder="1" applyAlignment="1">
      <alignment horizontal="center" vertical="center"/>
    </xf>
    <xf numFmtId="178" fontId="4" fillId="0" borderId="14" xfId="62" applyNumberFormat="1" applyFont="1" applyBorder="1" applyAlignment="1">
      <alignment horizontal="center" vertical="center"/>
      <protection/>
    </xf>
    <xf numFmtId="41" fontId="4" fillId="0" borderId="19" xfId="48" applyFont="1" applyBorder="1" applyAlignment="1">
      <alignment horizontal="center" vertical="center"/>
    </xf>
    <xf numFmtId="178" fontId="4" fillId="0" borderId="23" xfId="62" applyNumberFormat="1" applyFont="1" applyBorder="1" applyAlignment="1">
      <alignment horizontal="center" vertical="center"/>
      <protection/>
    </xf>
    <xf numFmtId="41" fontId="4" fillId="0" borderId="24" xfId="48" applyFont="1" applyBorder="1" applyAlignment="1">
      <alignment horizontal="center" vertical="center"/>
    </xf>
    <xf numFmtId="41" fontId="0" fillId="0" borderId="0" xfId="0" applyNumberFormat="1" applyAlignment="1">
      <alignment/>
    </xf>
    <xf numFmtId="178" fontId="4" fillId="0" borderId="15" xfId="62" applyNumberFormat="1" applyFont="1" applyBorder="1" applyAlignment="1">
      <alignment horizontal="center" vertical="center"/>
      <protection/>
    </xf>
    <xf numFmtId="178" fontId="4" fillId="0" borderId="16" xfId="62" applyNumberFormat="1" applyFont="1" applyBorder="1" applyAlignment="1">
      <alignment horizontal="center" vertical="center"/>
      <protection/>
    </xf>
    <xf numFmtId="41" fontId="0" fillId="0" borderId="25" xfId="0" applyNumberFormat="1" applyBorder="1" applyAlignment="1">
      <alignment/>
    </xf>
    <xf numFmtId="178" fontId="4" fillId="0" borderId="10" xfId="62" applyNumberFormat="1" applyFont="1" applyBorder="1" applyAlignment="1">
      <alignment horizontal="center" vertical="center" shrinkToFit="1"/>
      <protection/>
    </xf>
    <xf numFmtId="178" fontId="4" fillId="0" borderId="0" xfId="62" applyNumberFormat="1" applyFont="1" applyFill="1" applyBorder="1" applyAlignment="1">
      <alignment horizontal="center" vertical="center"/>
      <protection/>
    </xf>
    <xf numFmtId="178" fontId="4" fillId="0" borderId="10" xfId="62" applyNumberFormat="1" applyFont="1" applyBorder="1" applyAlignment="1" applyProtection="1">
      <alignment horizontal="left" vertical="center" shrinkToFit="1"/>
      <protection locked="0"/>
    </xf>
    <xf numFmtId="178" fontId="8" fillId="33" borderId="0" xfId="62" applyNumberFormat="1" applyFont="1" applyFill="1" applyBorder="1" applyAlignment="1">
      <alignment horizontal="center" vertical="center"/>
      <protection/>
    </xf>
    <xf numFmtId="178" fontId="4" fillId="0" borderId="26" xfId="62" applyNumberFormat="1" applyFont="1" applyBorder="1" applyAlignment="1">
      <alignment horizontal="center" vertical="center"/>
      <protection/>
    </xf>
    <xf numFmtId="178" fontId="8" fillId="33" borderId="27" xfId="62" applyNumberFormat="1" applyFont="1" applyFill="1" applyBorder="1" applyAlignment="1">
      <alignment horizontal="center" vertical="center"/>
      <protection/>
    </xf>
    <xf numFmtId="41" fontId="4" fillId="0" borderId="28" xfId="48" applyFont="1" applyBorder="1" applyAlignment="1" applyProtection="1">
      <alignment horizontal="left" vertical="center"/>
      <protection locked="0"/>
    </xf>
    <xf numFmtId="41" fontId="4" fillId="0" borderId="28" xfId="48" applyFont="1" applyFill="1" applyBorder="1" applyAlignment="1" applyProtection="1">
      <alignment horizontal="left" vertical="center"/>
      <protection locked="0"/>
    </xf>
    <xf numFmtId="41" fontId="4" fillId="0" borderId="28" xfId="48" applyFont="1" applyBorder="1" applyAlignment="1">
      <alignment horizontal="left" vertical="center"/>
    </xf>
    <xf numFmtId="41" fontId="0" fillId="0" borderId="29" xfId="0" applyNumberFormat="1" applyBorder="1" applyAlignment="1">
      <alignment/>
    </xf>
    <xf numFmtId="178" fontId="8" fillId="33" borderId="30" xfId="62" applyNumberFormat="1" applyFont="1" applyFill="1" applyBorder="1" applyAlignment="1">
      <alignment horizontal="center" vertical="center"/>
      <protection/>
    </xf>
    <xf numFmtId="41" fontId="4" fillId="0" borderId="20" xfId="48" applyFont="1" applyBorder="1" applyAlignment="1">
      <alignment horizontal="center" vertical="center"/>
    </xf>
    <xf numFmtId="178" fontId="4" fillId="0" borderId="31" xfId="62" applyNumberFormat="1" applyFont="1" applyBorder="1" applyAlignment="1">
      <alignment horizontal="center" vertical="center"/>
      <protection/>
    </xf>
    <xf numFmtId="178" fontId="4" fillId="0" borderId="32" xfId="62" applyNumberFormat="1" applyFont="1" applyBorder="1" applyAlignment="1">
      <alignment horizontal="center" vertical="center"/>
      <protection/>
    </xf>
    <xf numFmtId="41" fontId="4" fillId="0" borderId="18" xfId="48" applyFont="1" applyBorder="1" applyAlignment="1" applyProtection="1">
      <alignment horizontal="left" vertical="center"/>
      <protection locked="0"/>
    </xf>
    <xf numFmtId="41" fontId="4" fillId="0" borderId="18" xfId="48" applyFont="1" applyFill="1" applyBorder="1" applyAlignment="1" applyProtection="1">
      <alignment horizontal="left" vertical="center"/>
      <protection locked="0"/>
    </xf>
    <xf numFmtId="41" fontId="4" fillId="0" borderId="18" xfId="48" applyFont="1" applyBorder="1" applyAlignment="1">
      <alignment horizontal="left" vertical="center"/>
    </xf>
    <xf numFmtId="178" fontId="1" fillId="0" borderId="0" xfId="62" applyNumberFormat="1" applyFont="1" applyBorder="1" applyAlignment="1">
      <alignment horizontal="center" vertical="center"/>
      <protection/>
    </xf>
    <xf numFmtId="178" fontId="0" fillId="0" borderId="0" xfId="62" applyNumberFormat="1" applyFont="1" applyBorder="1" applyAlignment="1">
      <alignment horizontal="center" vertical="center"/>
      <protection/>
    </xf>
    <xf numFmtId="178" fontId="0" fillId="0" borderId="33" xfId="62" applyNumberFormat="1" applyFont="1" applyBorder="1" applyAlignment="1">
      <alignment horizontal="right" vertical="center"/>
      <protection/>
    </xf>
    <xf numFmtId="178" fontId="8" fillId="33" borderId="34" xfId="62" applyNumberFormat="1" applyFont="1" applyFill="1" applyBorder="1" applyAlignment="1">
      <alignment horizontal="center" vertical="center"/>
      <protection/>
    </xf>
    <xf numFmtId="178" fontId="8" fillId="33" borderId="35" xfId="62" applyNumberFormat="1" applyFont="1" applyFill="1" applyBorder="1" applyAlignment="1">
      <alignment horizontal="center" vertical="center"/>
      <protection/>
    </xf>
    <xf numFmtId="178" fontId="8" fillId="33" borderId="36" xfId="62" applyNumberFormat="1" applyFont="1" applyFill="1" applyBorder="1" applyAlignment="1">
      <alignment horizontal="center" vertical="center"/>
      <protection/>
    </xf>
    <xf numFmtId="178" fontId="8" fillId="33" borderId="37" xfId="62" applyNumberFormat="1" applyFont="1" applyFill="1" applyBorder="1" applyAlignment="1">
      <alignment horizontal="center" vertical="center"/>
      <protection/>
    </xf>
    <xf numFmtId="178" fontId="8" fillId="33" borderId="38" xfId="62" applyNumberFormat="1" applyFont="1" applyFill="1" applyBorder="1" applyAlignment="1">
      <alignment horizontal="center" vertical="center"/>
      <protection/>
    </xf>
    <xf numFmtId="178" fontId="8" fillId="33" borderId="39" xfId="62" applyNumberFormat="1" applyFont="1" applyFill="1" applyBorder="1" applyAlignment="1">
      <alignment horizontal="center" vertical="center"/>
      <protection/>
    </xf>
    <xf numFmtId="178" fontId="8" fillId="33" borderId="40" xfId="62" applyNumberFormat="1" applyFont="1" applyFill="1" applyBorder="1" applyAlignment="1">
      <alignment horizontal="center" vertical="center"/>
      <protection/>
    </xf>
    <xf numFmtId="178" fontId="8" fillId="33" borderId="41" xfId="62" applyNumberFormat="1" applyFont="1" applyFill="1" applyBorder="1" applyAlignment="1">
      <alignment horizontal="center" vertical="center"/>
      <protection/>
    </xf>
    <xf numFmtId="178" fontId="0" fillId="0" borderId="0" xfId="62" applyNumberFormat="1" applyFont="1" applyBorder="1" applyAlignment="1">
      <alignment horizontal="left" vertical="center"/>
      <protection/>
    </xf>
    <xf numFmtId="178" fontId="0" fillId="0" borderId="33" xfId="62" applyNumberFormat="1" applyFont="1" applyBorder="1" applyAlignment="1">
      <alignment horizontal="center" vertical="center"/>
      <protection/>
    </xf>
    <xf numFmtId="178" fontId="8" fillId="0" borderId="0" xfId="62" applyNumberFormat="1" applyFont="1" applyBorder="1" applyAlignment="1">
      <alignment horizontal="left" vertical="center"/>
      <protection/>
    </xf>
    <xf numFmtId="178" fontId="4" fillId="0" borderId="0" xfId="62" applyNumberFormat="1" applyFont="1" applyBorder="1" applyAlignment="1">
      <alignment horizontal="left" vertical="center"/>
      <protection/>
    </xf>
    <xf numFmtId="178" fontId="8" fillId="33" borderId="42" xfId="62" applyNumberFormat="1" applyFont="1" applyFill="1" applyBorder="1" applyAlignment="1">
      <alignment horizontal="center" vertical="center"/>
      <protection/>
    </xf>
    <xf numFmtId="178" fontId="8" fillId="33" borderId="22" xfId="62" applyNumberFormat="1" applyFont="1" applyFill="1" applyBorder="1" applyAlignment="1">
      <alignment horizontal="center" vertical="center"/>
      <protection/>
    </xf>
    <xf numFmtId="178" fontId="8" fillId="33" borderId="43" xfId="62" applyNumberFormat="1" applyFont="1" applyFill="1" applyBorder="1" applyAlignment="1">
      <alignment horizontal="center" vertical="center"/>
      <protection/>
    </xf>
    <xf numFmtId="185" fontId="4" fillId="0" borderId="44" xfId="0" applyNumberFormat="1" applyFont="1" applyBorder="1" applyAlignment="1">
      <alignment vertical="center"/>
    </xf>
    <xf numFmtId="185" fontId="4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5" fontId="4" fillId="0" borderId="11" xfId="0" applyNumberFormat="1" applyFont="1" applyBorder="1" applyAlignment="1">
      <alignment vertical="center"/>
    </xf>
    <xf numFmtId="185" fontId="4" fillId="0" borderId="45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85" fontId="4" fillId="0" borderId="26" xfId="0" applyNumberFormat="1" applyFont="1" applyBorder="1" applyAlignment="1">
      <alignment vertical="center"/>
    </xf>
    <xf numFmtId="185" fontId="4" fillId="0" borderId="14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시장조사3-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zoomScalePageLayoutView="0" workbookViewId="0" topLeftCell="A1">
      <selection activeCell="G23" sqref="G23"/>
    </sheetView>
  </sheetViews>
  <sheetFormatPr defaultColWidth="9.00390625" defaultRowHeight="13.5"/>
  <cols>
    <col min="1" max="1" width="4.875" style="1" customWidth="1"/>
    <col min="2" max="2" width="14.375" style="1" customWidth="1"/>
    <col min="3" max="3" width="5.875" style="1" customWidth="1"/>
    <col min="4" max="4" width="11.625" style="1" customWidth="1"/>
    <col min="5" max="5" width="13.375" style="1" customWidth="1"/>
    <col min="6" max="7" width="14.375" style="76" customWidth="1"/>
    <col min="8" max="8" width="17.875" style="0" customWidth="1"/>
  </cols>
  <sheetData>
    <row r="1" spans="1:8" ht="39" customHeight="1">
      <c r="A1" s="56" t="s">
        <v>49</v>
      </c>
      <c r="B1" s="56"/>
      <c r="C1" s="56"/>
      <c r="D1" s="56"/>
      <c r="E1" s="56"/>
      <c r="F1" s="56"/>
      <c r="G1" s="56"/>
      <c r="H1" s="56"/>
    </row>
    <row r="2" spans="1:8" ht="25.5" customHeight="1">
      <c r="A2" s="57"/>
      <c r="B2" s="57"/>
      <c r="C2" s="57"/>
      <c r="D2" s="57"/>
      <c r="E2" s="57"/>
      <c r="F2" s="57"/>
      <c r="G2" s="57"/>
      <c r="H2" s="57"/>
    </row>
    <row r="3" spans="1:8" ht="25.5" customHeight="1" thickBot="1">
      <c r="A3" s="58" t="s">
        <v>48</v>
      </c>
      <c r="B3" s="58"/>
      <c r="C3" s="58"/>
      <c r="D3" s="58"/>
      <c r="E3" s="58"/>
      <c r="F3" s="58"/>
      <c r="G3" s="58"/>
      <c r="H3" s="58"/>
    </row>
    <row r="4" spans="1:8" s="16" customFormat="1" ht="25.5" customHeight="1">
      <c r="A4" s="59" t="s">
        <v>0</v>
      </c>
      <c r="B4" s="61" t="s">
        <v>1</v>
      </c>
      <c r="C4" s="61" t="s">
        <v>2</v>
      </c>
      <c r="D4" s="61" t="s">
        <v>47</v>
      </c>
      <c r="E4" s="63" t="s">
        <v>53</v>
      </c>
      <c r="F4" s="65" t="s">
        <v>63</v>
      </c>
      <c r="G4" s="66"/>
      <c r="H4" s="63" t="s">
        <v>57</v>
      </c>
    </row>
    <row r="5" spans="1:8" s="16" customFormat="1" ht="25.5" customHeight="1">
      <c r="A5" s="60"/>
      <c r="B5" s="62"/>
      <c r="C5" s="62"/>
      <c r="D5" s="62"/>
      <c r="E5" s="64"/>
      <c r="F5" s="42" t="s">
        <v>154</v>
      </c>
      <c r="G5" s="28" t="s">
        <v>155</v>
      </c>
      <c r="H5" s="64"/>
    </row>
    <row r="6" spans="1:8" s="16" customFormat="1" ht="25.5" customHeight="1">
      <c r="A6" s="10">
        <v>1</v>
      </c>
      <c r="B6" s="3" t="s">
        <v>65</v>
      </c>
      <c r="C6" s="3" t="s">
        <v>66</v>
      </c>
      <c r="D6" s="3" t="s">
        <v>67</v>
      </c>
      <c r="E6" s="25">
        <v>480</v>
      </c>
      <c r="F6" s="74">
        <v>61900</v>
      </c>
      <c r="G6" s="75">
        <v>62500</v>
      </c>
      <c r="H6" s="30">
        <f aca="true" t="shared" si="0" ref="H6:H11">MIN(F6:G6)*E6</f>
        <v>29712000</v>
      </c>
    </row>
    <row r="7" spans="1:8" s="16" customFormat="1" ht="25.5" customHeight="1">
      <c r="A7" s="10">
        <v>2</v>
      </c>
      <c r="B7" s="3" t="s">
        <v>68</v>
      </c>
      <c r="C7" s="3" t="s">
        <v>69</v>
      </c>
      <c r="D7" s="3" t="s">
        <v>70</v>
      </c>
      <c r="E7" s="25">
        <v>52</v>
      </c>
      <c r="F7" s="74">
        <v>23600</v>
      </c>
      <c r="G7" s="75">
        <v>23600</v>
      </c>
      <c r="H7" s="30">
        <f t="shared" si="0"/>
        <v>1227200</v>
      </c>
    </row>
    <row r="8" spans="1:8" s="16" customFormat="1" ht="25.5" customHeight="1">
      <c r="A8" s="10">
        <v>3</v>
      </c>
      <c r="B8" s="3" t="s">
        <v>71</v>
      </c>
      <c r="C8" s="3" t="s">
        <v>72</v>
      </c>
      <c r="D8" s="3" t="s">
        <v>73</v>
      </c>
      <c r="E8" s="25">
        <v>40</v>
      </c>
      <c r="F8" s="74">
        <v>9300</v>
      </c>
      <c r="G8" s="75">
        <v>14800</v>
      </c>
      <c r="H8" s="30">
        <f t="shared" si="0"/>
        <v>372000</v>
      </c>
    </row>
    <row r="9" spans="1:8" s="16" customFormat="1" ht="25.5" customHeight="1">
      <c r="A9" s="10">
        <v>4</v>
      </c>
      <c r="B9" s="3" t="s">
        <v>74</v>
      </c>
      <c r="C9" s="3" t="s">
        <v>72</v>
      </c>
      <c r="D9" s="3" t="s">
        <v>73</v>
      </c>
      <c r="E9" s="25">
        <v>40</v>
      </c>
      <c r="F9" s="74">
        <v>9780</v>
      </c>
      <c r="G9" s="75">
        <v>9800</v>
      </c>
      <c r="H9" s="30">
        <f t="shared" si="0"/>
        <v>391200</v>
      </c>
    </row>
    <row r="10" spans="1:8" s="16" customFormat="1" ht="25.5" customHeight="1">
      <c r="A10" s="10">
        <v>5</v>
      </c>
      <c r="B10" s="3" t="s">
        <v>75</v>
      </c>
      <c r="C10" s="3" t="s">
        <v>72</v>
      </c>
      <c r="D10" s="3" t="s">
        <v>73</v>
      </c>
      <c r="E10" s="25">
        <v>40</v>
      </c>
      <c r="F10" s="74">
        <v>7500</v>
      </c>
      <c r="G10" s="75">
        <v>6800</v>
      </c>
      <c r="H10" s="30">
        <f t="shared" si="0"/>
        <v>272000</v>
      </c>
    </row>
    <row r="11" spans="1:9" s="16" customFormat="1" ht="25.5" customHeight="1">
      <c r="A11" s="10">
        <v>6</v>
      </c>
      <c r="B11" s="3" t="s">
        <v>76</v>
      </c>
      <c r="C11" s="3" t="s">
        <v>72</v>
      </c>
      <c r="D11" s="3" t="s">
        <v>73</v>
      </c>
      <c r="E11" s="25">
        <v>40</v>
      </c>
      <c r="F11" s="74">
        <v>7000</v>
      </c>
      <c r="G11" s="75">
        <v>5670</v>
      </c>
      <c r="H11" s="30">
        <f t="shared" si="0"/>
        <v>226800</v>
      </c>
      <c r="I11" s="18"/>
    </row>
    <row r="12" spans="1:8" s="16" customFormat="1" ht="25.5" customHeight="1" thickBot="1">
      <c r="A12" s="12"/>
      <c r="B12" s="13" t="s">
        <v>44</v>
      </c>
      <c r="C12" s="13"/>
      <c r="D12" s="14"/>
      <c r="E12" s="26"/>
      <c r="F12" s="43"/>
      <c r="G12" s="31"/>
      <c r="H12" s="32">
        <f>SUM(H6:H11)</f>
        <v>32201200</v>
      </c>
    </row>
    <row r="13" spans="1:5" ht="13.5">
      <c r="A13" s="2"/>
      <c r="B13" s="2"/>
      <c r="C13" s="2"/>
      <c r="D13" s="2"/>
      <c r="E13" s="2"/>
    </row>
    <row r="15" spans="1:5" ht="13.5">
      <c r="A15"/>
      <c r="B15"/>
      <c r="C15"/>
      <c r="D15"/>
      <c r="E15"/>
    </row>
    <row r="16" spans="1:5" ht="13.5">
      <c r="A16"/>
      <c r="B16"/>
      <c r="C16"/>
      <c r="D16"/>
      <c r="E16"/>
    </row>
    <row r="17" spans="1:5" ht="13.5">
      <c r="A17"/>
      <c r="B17"/>
      <c r="C17"/>
      <c r="D17"/>
      <c r="E17"/>
    </row>
    <row r="18" spans="1:5" ht="13.5">
      <c r="A18"/>
      <c r="B18"/>
      <c r="C18"/>
      <c r="D18"/>
      <c r="E18"/>
    </row>
    <row r="19" spans="1:5" ht="13.5">
      <c r="A19"/>
      <c r="B19"/>
      <c r="C19"/>
      <c r="D19"/>
      <c r="E19"/>
    </row>
    <row r="20" spans="1:5" ht="13.5">
      <c r="A20"/>
      <c r="B20"/>
      <c r="C20"/>
      <c r="D20"/>
      <c r="E20"/>
    </row>
    <row r="21" spans="1:5" ht="13.5">
      <c r="A21"/>
      <c r="B21"/>
      <c r="C21"/>
      <c r="D21"/>
      <c r="E21"/>
    </row>
    <row r="22" spans="1:5" ht="13.5">
      <c r="A22"/>
      <c r="B22"/>
      <c r="C22"/>
      <c r="D22"/>
      <c r="E22"/>
    </row>
    <row r="23" spans="1:5" ht="13.5">
      <c r="A23"/>
      <c r="B23"/>
      <c r="C23"/>
      <c r="D23"/>
      <c r="E23"/>
    </row>
    <row r="24" spans="1:5" ht="13.5">
      <c r="A24"/>
      <c r="B24"/>
      <c r="C24"/>
      <c r="D24"/>
      <c r="E24"/>
    </row>
    <row r="25" spans="1:5" ht="13.5">
      <c r="A25"/>
      <c r="B25"/>
      <c r="C25"/>
      <c r="D25"/>
      <c r="E25"/>
    </row>
    <row r="26" spans="1:5" ht="13.5">
      <c r="A26"/>
      <c r="B26"/>
      <c r="C26"/>
      <c r="D26"/>
      <c r="E26"/>
    </row>
    <row r="27" spans="1:5" ht="13.5">
      <c r="A27"/>
      <c r="B27"/>
      <c r="C27"/>
      <c r="D27"/>
      <c r="E27"/>
    </row>
    <row r="28" spans="1:5" ht="13.5">
      <c r="A28"/>
      <c r="B28"/>
      <c r="C28"/>
      <c r="D28"/>
      <c r="E28"/>
    </row>
    <row r="29" spans="1:5" ht="13.5">
      <c r="A29"/>
      <c r="B29"/>
      <c r="C29"/>
      <c r="D29"/>
      <c r="E29"/>
    </row>
    <row r="30" spans="1:5" ht="13.5">
      <c r="A30"/>
      <c r="B30"/>
      <c r="C30"/>
      <c r="D30"/>
      <c r="E30"/>
    </row>
    <row r="31" spans="1:5" ht="13.5">
      <c r="A31"/>
      <c r="B31"/>
      <c r="C31"/>
      <c r="D31"/>
      <c r="E31"/>
    </row>
    <row r="32" spans="1:5" ht="13.5">
      <c r="A32"/>
      <c r="B32"/>
      <c r="C32"/>
      <c r="D32"/>
      <c r="E32"/>
    </row>
    <row r="33" spans="1:5" ht="13.5">
      <c r="A33"/>
      <c r="B33"/>
      <c r="C33"/>
      <c r="D33"/>
      <c r="E33"/>
    </row>
    <row r="34" spans="1:5" ht="13.5">
      <c r="A34"/>
      <c r="B34"/>
      <c r="C34"/>
      <c r="D34"/>
      <c r="E34"/>
    </row>
    <row r="35" spans="1:5" ht="13.5">
      <c r="A35"/>
      <c r="B35"/>
      <c r="C35"/>
      <c r="D35"/>
      <c r="E35"/>
    </row>
    <row r="36" spans="1:5" ht="13.5">
      <c r="A36"/>
      <c r="B36"/>
      <c r="C36"/>
      <c r="D36"/>
      <c r="E36"/>
    </row>
    <row r="37" spans="1:5" ht="13.5">
      <c r="A37"/>
      <c r="B37"/>
      <c r="C37"/>
      <c r="D37"/>
      <c r="E37"/>
    </row>
    <row r="38" spans="1:5" ht="13.5">
      <c r="A38"/>
      <c r="B38"/>
      <c r="C38"/>
      <c r="D38"/>
      <c r="E38"/>
    </row>
    <row r="39" spans="1:5" ht="13.5">
      <c r="A39"/>
      <c r="B39"/>
      <c r="C39"/>
      <c r="D39"/>
      <c r="E39"/>
    </row>
    <row r="40" spans="1:5" ht="13.5">
      <c r="A40"/>
      <c r="B40"/>
      <c r="C40"/>
      <c r="D40"/>
      <c r="E40"/>
    </row>
    <row r="41" spans="1:5" ht="13.5">
      <c r="A41"/>
      <c r="B41"/>
      <c r="C41"/>
      <c r="D41"/>
      <c r="E41"/>
    </row>
    <row r="42" spans="1:5" ht="13.5">
      <c r="A42"/>
      <c r="B42"/>
      <c r="C42"/>
      <c r="D42"/>
      <c r="E42"/>
    </row>
    <row r="43" spans="1:5" ht="13.5">
      <c r="A43"/>
      <c r="B43"/>
      <c r="C43"/>
      <c r="D43"/>
      <c r="E43"/>
    </row>
    <row r="44" spans="1:5" ht="13.5">
      <c r="A44"/>
      <c r="B44"/>
      <c r="C44"/>
      <c r="D44"/>
      <c r="E44"/>
    </row>
    <row r="45" spans="1:5" ht="13.5">
      <c r="A45"/>
      <c r="B45"/>
      <c r="C45"/>
      <c r="D45"/>
      <c r="E45"/>
    </row>
    <row r="46" spans="1:5" ht="13.5">
      <c r="A46"/>
      <c r="B46"/>
      <c r="C46"/>
      <c r="D46"/>
      <c r="E46"/>
    </row>
    <row r="47" spans="1:5" ht="13.5">
      <c r="A47"/>
      <c r="B47"/>
      <c r="C47"/>
      <c r="D47"/>
      <c r="E47"/>
    </row>
    <row r="48" spans="1:5" ht="13.5">
      <c r="A48"/>
      <c r="B48"/>
      <c r="C48"/>
      <c r="D48"/>
      <c r="E48"/>
    </row>
    <row r="49" spans="1:5" ht="13.5">
      <c r="A49"/>
      <c r="B49"/>
      <c r="C49"/>
      <c r="D49"/>
      <c r="E49"/>
    </row>
    <row r="50" spans="1:5" ht="13.5">
      <c r="A50"/>
      <c r="B50"/>
      <c r="C50"/>
      <c r="D50"/>
      <c r="E50"/>
    </row>
    <row r="51" spans="1:5" ht="13.5">
      <c r="A51"/>
      <c r="B51"/>
      <c r="C51"/>
      <c r="D51"/>
      <c r="E51"/>
    </row>
    <row r="52" spans="1:5" ht="13.5">
      <c r="A52"/>
      <c r="B52"/>
      <c r="C52"/>
      <c r="D52"/>
      <c r="E52"/>
    </row>
    <row r="53" spans="1:5" ht="13.5">
      <c r="A53"/>
      <c r="B53"/>
      <c r="C53"/>
      <c r="D53"/>
      <c r="E53"/>
    </row>
    <row r="54" spans="1:5" ht="13.5">
      <c r="A54"/>
      <c r="B54"/>
      <c r="C54"/>
      <c r="D54"/>
      <c r="E54"/>
    </row>
    <row r="55" spans="1:5" ht="13.5">
      <c r="A55"/>
      <c r="B55"/>
      <c r="C55"/>
      <c r="D55"/>
      <c r="E55"/>
    </row>
  </sheetData>
  <sheetProtection/>
  <mergeCells count="10">
    <mergeCell ref="A1:H1"/>
    <mergeCell ref="A2:H2"/>
    <mergeCell ref="A3:H3"/>
    <mergeCell ref="A4:A5"/>
    <mergeCell ref="B4:B5"/>
    <mergeCell ref="C4:C5"/>
    <mergeCell ref="D4:D5"/>
    <mergeCell ref="E4:E5"/>
    <mergeCell ref="F4:G4"/>
    <mergeCell ref="H4:H5"/>
  </mergeCells>
  <printOptions/>
  <pageMargins left="0.38" right="0.3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G22" sqref="G22"/>
    </sheetView>
  </sheetViews>
  <sheetFormatPr defaultColWidth="9.00390625" defaultRowHeight="13.5"/>
  <cols>
    <col min="1" max="1" width="4.75390625" style="1" customWidth="1"/>
    <col min="2" max="2" width="11.75390625" style="1" customWidth="1"/>
    <col min="3" max="3" width="5.50390625" style="1" customWidth="1"/>
    <col min="4" max="4" width="17.875" style="1" customWidth="1"/>
    <col min="5" max="5" width="12.50390625" style="1" customWidth="1"/>
    <col min="6" max="8" width="10.25390625" style="0" customWidth="1"/>
    <col min="9" max="9" width="15.125" style="0" customWidth="1"/>
  </cols>
  <sheetData>
    <row r="1" spans="1:9" ht="39" customHeight="1">
      <c r="A1" s="56" t="s">
        <v>52</v>
      </c>
      <c r="B1" s="56"/>
      <c r="C1" s="56"/>
      <c r="D1" s="56"/>
      <c r="E1" s="56"/>
      <c r="F1" s="56"/>
      <c r="G1" s="56"/>
      <c r="H1" s="56"/>
      <c r="I1" s="56"/>
    </row>
    <row r="2" spans="1:5" ht="25.5" customHeight="1">
      <c r="A2" s="67"/>
      <c r="B2" s="67"/>
      <c r="C2" s="67"/>
      <c r="D2" s="67"/>
      <c r="E2" s="67"/>
    </row>
    <row r="3" spans="1:9" ht="25.5" customHeight="1" thickBot="1">
      <c r="A3" s="58" t="s">
        <v>54</v>
      </c>
      <c r="B3" s="58"/>
      <c r="C3" s="58"/>
      <c r="D3" s="58"/>
      <c r="E3" s="58"/>
      <c r="F3" s="58"/>
      <c r="G3" s="58"/>
      <c r="H3" s="58"/>
      <c r="I3" s="58"/>
    </row>
    <row r="4" spans="1:9" s="16" customFormat="1" ht="25.5" customHeight="1">
      <c r="A4" s="59" t="s">
        <v>0</v>
      </c>
      <c r="B4" s="61" t="s">
        <v>1</v>
      </c>
      <c r="C4" s="61" t="s">
        <v>2</v>
      </c>
      <c r="D4" s="61" t="s">
        <v>47</v>
      </c>
      <c r="E4" s="63" t="s">
        <v>53</v>
      </c>
      <c r="F4" s="65"/>
      <c r="G4" s="65"/>
      <c r="H4" s="66"/>
      <c r="I4" s="63" t="s">
        <v>57</v>
      </c>
    </row>
    <row r="5" spans="1:9" s="16" customFormat="1" ht="25.5" customHeight="1">
      <c r="A5" s="60"/>
      <c r="B5" s="62"/>
      <c r="C5" s="62"/>
      <c r="D5" s="62"/>
      <c r="E5" s="64"/>
      <c r="F5" s="28" t="s">
        <v>492</v>
      </c>
      <c r="G5" s="28" t="s">
        <v>494</v>
      </c>
      <c r="H5" s="29" t="s">
        <v>493</v>
      </c>
      <c r="I5" s="64"/>
    </row>
    <row r="6" spans="1:9" s="16" customFormat="1" ht="25.5" customHeight="1">
      <c r="A6" s="10">
        <v>1</v>
      </c>
      <c r="B6" s="3" t="s">
        <v>80</v>
      </c>
      <c r="C6" s="3" t="s">
        <v>4</v>
      </c>
      <c r="D6" s="39" t="s">
        <v>85</v>
      </c>
      <c r="E6" s="25">
        <v>3000</v>
      </c>
      <c r="F6" s="3">
        <v>7560</v>
      </c>
      <c r="G6" s="3">
        <v>4200</v>
      </c>
      <c r="H6" s="3">
        <v>4400</v>
      </c>
      <c r="I6" s="30">
        <f aca="true" t="shared" si="0" ref="I6:I13">MIN(F6:H6)*E6</f>
        <v>12600000</v>
      </c>
    </row>
    <row r="7" spans="1:9" s="16" customFormat="1" ht="25.5" customHeight="1">
      <c r="A7" s="10">
        <v>2</v>
      </c>
      <c r="B7" s="3" t="s">
        <v>81</v>
      </c>
      <c r="C7" s="3" t="s">
        <v>4</v>
      </c>
      <c r="D7" s="39" t="s">
        <v>85</v>
      </c>
      <c r="E7" s="25">
        <v>1000</v>
      </c>
      <c r="F7" s="3">
        <v>9800</v>
      </c>
      <c r="G7" s="3"/>
      <c r="H7" s="3">
        <v>5420</v>
      </c>
      <c r="I7" s="30">
        <f t="shared" si="0"/>
        <v>5420000</v>
      </c>
    </row>
    <row r="8" spans="1:10" s="16" customFormat="1" ht="25.5" customHeight="1">
      <c r="A8" s="10">
        <v>3</v>
      </c>
      <c r="B8" s="3" t="s">
        <v>82</v>
      </c>
      <c r="C8" s="3" t="s">
        <v>4</v>
      </c>
      <c r="D8" s="39" t="s">
        <v>85</v>
      </c>
      <c r="E8" s="25">
        <v>300</v>
      </c>
      <c r="F8" s="3">
        <v>4700</v>
      </c>
      <c r="G8" s="3">
        <v>5800</v>
      </c>
      <c r="H8" s="3">
        <v>4700</v>
      </c>
      <c r="I8" s="30">
        <f t="shared" si="0"/>
        <v>1410000</v>
      </c>
      <c r="J8" s="18"/>
    </row>
    <row r="9" spans="1:10" s="16" customFormat="1" ht="25.5" customHeight="1">
      <c r="A9" s="10">
        <v>4</v>
      </c>
      <c r="B9" s="3" t="s">
        <v>83</v>
      </c>
      <c r="C9" s="3" t="s">
        <v>4</v>
      </c>
      <c r="D9" s="39" t="s">
        <v>85</v>
      </c>
      <c r="E9" s="25">
        <v>800</v>
      </c>
      <c r="F9" s="3"/>
      <c r="G9" s="3"/>
      <c r="H9" s="3">
        <v>3900</v>
      </c>
      <c r="I9" s="30">
        <f t="shared" si="0"/>
        <v>3120000</v>
      </c>
      <c r="J9" s="18"/>
    </row>
    <row r="10" spans="1:10" s="16" customFormat="1" ht="25.5" customHeight="1">
      <c r="A10" s="10">
        <v>5</v>
      </c>
      <c r="B10" s="3" t="s">
        <v>77</v>
      </c>
      <c r="C10" s="3" t="s">
        <v>4</v>
      </c>
      <c r="D10" s="39" t="s">
        <v>85</v>
      </c>
      <c r="E10" s="25">
        <v>600</v>
      </c>
      <c r="F10" s="3"/>
      <c r="G10" s="3"/>
      <c r="H10" s="3">
        <v>4000</v>
      </c>
      <c r="I10" s="30">
        <f t="shared" si="0"/>
        <v>2400000</v>
      </c>
      <c r="J10" s="18"/>
    </row>
    <row r="11" spans="1:10" s="16" customFormat="1" ht="25.5" customHeight="1">
      <c r="A11" s="10">
        <v>6</v>
      </c>
      <c r="B11" s="23" t="s">
        <v>78</v>
      </c>
      <c r="C11" s="3" t="s">
        <v>4</v>
      </c>
      <c r="D11" s="39" t="s">
        <v>85</v>
      </c>
      <c r="E11" s="25">
        <v>480</v>
      </c>
      <c r="F11" s="23"/>
      <c r="G11" s="23"/>
      <c r="H11" s="23">
        <v>5000</v>
      </c>
      <c r="I11" s="30">
        <f t="shared" si="0"/>
        <v>2400000</v>
      </c>
      <c r="J11" s="18"/>
    </row>
    <row r="12" spans="1:10" s="16" customFormat="1" ht="25.5" customHeight="1">
      <c r="A12" s="10">
        <v>7</v>
      </c>
      <c r="B12" s="23" t="s">
        <v>84</v>
      </c>
      <c r="C12" s="3" t="s">
        <v>4</v>
      </c>
      <c r="D12" s="39" t="s">
        <v>85</v>
      </c>
      <c r="E12" s="27">
        <v>100</v>
      </c>
      <c r="F12" s="3"/>
      <c r="G12" s="3"/>
      <c r="H12" s="3">
        <v>4200</v>
      </c>
      <c r="I12" s="30">
        <f t="shared" si="0"/>
        <v>420000</v>
      </c>
      <c r="J12" s="18"/>
    </row>
    <row r="13" spans="1:10" s="16" customFormat="1" ht="25.5" customHeight="1">
      <c r="A13" s="10">
        <v>8</v>
      </c>
      <c r="B13" s="23" t="s">
        <v>79</v>
      </c>
      <c r="C13" s="3" t="s">
        <v>4</v>
      </c>
      <c r="D13" s="39" t="s">
        <v>85</v>
      </c>
      <c r="E13" s="27">
        <v>120</v>
      </c>
      <c r="F13" s="3">
        <v>11900</v>
      </c>
      <c r="G13" s="3">
        <v>11900</v>
      </c>
      <c r="H13" s="3">
        <v>7200</v>
      </c>
      <c r="I13" s="30">
        <f t="shared" si="0"/>
        <v>864000</v>
      </c>
      <c r="J13" s="18"/>
    </row>
    <row r="14" spans="1:9" s="16" customFormat="1" ht="25.5" customHeight="1" thickBot="1">
      <c r="A14" s="12"/>
      <c r="B14" s="13" t="s">
        <v>44</v>
      </c>
      <c r="C14" s="13"/>
      <c r="D14" s="14"/>
      <c r="E14" s="26"/>
      <c r="F14" s="33"/>
      <c r="G14" s="33"/>
      <c r="H14" s="33"/>
      <c r="I14" s="34">
        <f>SUM(I6:I13)</f>
        <v>28634000</v>
      </c>
    </row>
    <row r="15" spans="1:5" ht="13.5">
      <c r="A15" s="2"/>
      <c r="B15" s="2"/>
      <c r="C15" s="2"/>
      <c r="D15" s="2"/>
      <c r="E15" s="2"/>
    </row>
    <row r="17" ht="13.5">
      <c r="B17" s="15"/>
    </row>
    <row r="21" spans="1:5" ht="13.5">
      <c r="A21"/>
      <c r="B21"/>
      <c r="C21"/>
      <c r="D21"/>
      <c r="E21"/>
    </row>
    <row r="22" spans="1:5" ht="13.5">
      <c r="A22"/>
      <c r="B22"/>
      <c r="C22"/>
      <c r="D22"/>
      <c r="E22"/>
    </row>
    <row r="23" spans="1:5" ht="13.5">
      <c r="A23"/>
      <c r="B23"/>
      <c r="C23"/>
      <c r="D23"/>
      <c r="E23"/>
    </row>
    <row r="24" spans="1:5" ht="13.5">
      <c r="A24"/>
      <c r="B24"/>
      <c r="C24"/>
      <c r="D24"/>
      <c r="E24"/>
    </row>
    <row r="25" spans="1:5" ht="13.5">
      <c r="A25"/>
      <c r="B25"/>
      <c r="C25"/>
      <c r="D25"/>
      <c r="E25"/>
    </row>
    <row r="26" spans="1:5" ht="13.5">
      <c r="A26"/>
      <c r="B26"/>
      <c r="C26"/>
      <c r="D26"/>
      <c r="E26"/>
    </row>
    <row r="27" spans="1:5" ht="13.5">
      <c r="A27"/>
      <c r="B27"/>
      <c r="C27"/>
      <c r="D27"/>
      <c r="E27"/>
    </row>
    <row r="28" spans="1:5" ht="13.5">
      <c r="A28"/>
      <c r="B28"/>
      <c r="C28"/>
      <c r="D28"/>
      <c r="E28"/>
    </row>
    <row r="29" spans="1:5" ht="13.5">
      <c r="A29"/>
      <c r="B29"/>
      <c r="C29"/>
      <c r="D29"/>
      <c r="E29"/>
    </row>
    <row r="30" spans="1:5" ht="13.5">
      <c r="A30"/>
      <c r="B30"/>
      <c r="C30"/>
      <c r="D30"/>
      <c r="E30"/>
    </row>
    <row r="31" spans="1:5" ht="13.5">
      <c r="A31"/>
      <c r="B31"/>
      <c r="C31"/>
      <c r="D31"/>
      <c r="E31"/>
    </row>
    <row r="32" spans="1:5" ht="13.5">
      <c r="A32"/>
      <c r="B32"/>
      <c r="C32"/>
      <c r="D32"/>
      <c r="E32"/>
    </row>
    <row r="33" spans="1:5" ht="13.5">
      <c r="A33"/>
      <c r="B33"/>
      <c r="C33"/>
      <c r="D33"/>
      <c r="E33"/>
    </row>
    <row r="34" spans="1:5" ht="13.5">
      <c r="A34"/>
      <c r="B34"/>
      <c r="C34"/>
      <c r="D34"/>
      <c r="E34"/>
    </row>
    <row r="35" spans="1:5" ht="13.5">
      <c r="A35"/>
      <c r="B35"/>
      <c r="C35"/>
      <c r="D35"/>
      <c r="E35"/>
    </row>
    <row r="36" spans="1:5" ht="13.5">
      <c r="A36"/>
      <c r="B36"/>
      <c r="C36"/>
      <c r="D36"/>
      <c r="E36"/>
    </row>
    <row r="37" spans="1:5" ht="13.5">
      <c r="A37"/>
      <c r="B37"/>
      <c r="C37"/>
      <c r="D37"/>
      <c r="E37"/>
    </row>
    <row r="38" spans="1:5" ht="13.5">
      <c r="A38"/>
      <c r="B38"/>
      <c r="C38"/>
      <c r="D38"/>
      <c r="E38"/>
    </row>
    <row r="39" spans="1:5" ht="13.5">
      <c r="A39"/>
      <c r="B39"/>
      <c r="C39"/>
      <c r="D39"/>
      <c r="E39"/>
    </row>
    <row r="40" spans="1:5" ht="13.5">
      <c r="A40"/>
      <c r="B40"/>
      <c r="C40"/>
      <c r="D40"/>
      <c r="E40"/>
    </row>
    <row r="41" spans="1:5" ht="13.5">
      <c r="A41"/>
      <c r="B41"/>
      <c r="C41"/>
      <c r="D41"/>
      <c r="E41"/>
    </row>
    <row r="42" spans="1:5" ht="13.5">
      <c r="A42"/>
      <c r="B42"/>
      <c r="C42"/>
      <c r="D42"/>
      <c r="E42"/>
    </row>
    <row r="43" spans="1:5" ht="13.5">
      <c r="A43"/>
      <c r="B43"/>
      <c r="C43"/>
      <c r="D43"/>
      <c r="E43"/>
    </row>
    <row r="44" spans="1:5" ht="13.5">
      <c r="A44"/>
      <c r="B44"/>
      <c r="C44"/>
      <c r="D44"/>
      <c r="E44"/>
    </row>
    <row r="45" spans="1:5" ht="13.5">
      <c r="A45"/>
      <c r="B45"/>
      <c r="C45"/>
      <c r="D45"/>
      <c r="E45"/>
    </row>
    <row r="46" spans="1:5" ht="13.5">
      <c r="A46"/>
      <c r="B46"/>
      <c r="C46"/>
      <c r="D46"/>
      <c r="E46"/>
    </row>
    <row r="47" spans="1:5" ht="13.5">
      <c r="A47"/>
      <c r="B47"/>
      <c r="C47"/>
      <c r="D47"/>
      <c r="E47"/>
    </row>
    <row r="48" spans="1:5" ht="13.5">
      <c r="A48"/>
      <c r="B48"/>
      <c r="C48"/>
      <c r="D48"/>
      <c r="E48"/>
    </row>
    <row r="49" spans="1:5" ht="13.5">
      <c r="A49"/>
      <c r="B49"/>
      <c r="C49"/>
      <c r="D49"/>
      <c r="E49"/>
    </row>
    <row r="50" spans="1:5" ht="13.5">
      <c r="A50"/>
      <c r="B50"/>
      <c r="C50"/>
      <c r="D50"/>
      <c r="E50"/>
    </row>
    <row r="51" spans="1:5" ht="13.5">
      <c r="A51"/>
      <c r="B51"/>
      <c r="C51"/>
      <c r="D51"/>
      <c r="E51"/>
    </row>
    <row r="52" spans="1:5" ht="13.5">
      <c r="A52"/>
      <c r="B52"/>
      <c r="C52"/>
      <c r="D52"/>
      <c r="E52"/>
    </row>
    <row r="53" spans="1:5" ht="13.5">
      <c r="A53"/>
      <c r="B53"/>
      <c r="C53"/>
      <c r="D53"/>
      <c r="E53"/>
    </row>
    <row r="54" spans="1:5" ht="13.5">
      <c r="A54"/>
      <c r="B54"/>
      <c r="C54"/>
      <c r="D54"/>
      <c r="E54"/>
    </row>
    <row r="55" spans="1:5" ht="13.5">
      <c r="A55"/>
      <c r="B55"/>
      <c r="C55"/>
      <c r="D55"/>
      <c r="E55"/>
    </row>
    <row r="56" spans="1:5" ht="13.5">
      <c r="A56"/>
      <c r="B56"/>
      <c r="C56"/>
      <c r="D56"/>
      <c r="E56"/>
    </row>
    <row r="57" spans="1:5" ht="13.5">
      <c r="A57"/>
      <c r="B57"/>
      <c r="C57"/>
      <c r="D57"/>
      <c r="E57"/>
    </row>
  </sheetData>
  <sheetProtection/>
  <mergeCells count="10">
    <mergeCell ref="A1:I1"/>
    <mergeCell ref="A2:E2"/>
    <mergeCell ref="A3:I3"/>
    <mergeCell ref="A4:A5"/>
    <mergeCell ref="B4:B5"/>
    <mergeCell ref="C4:C5"/>
    <mergeCell ref="D4:D5"/>
    <mergeCell ref="E4:E5"/>
    <mergeCell ref="F4:H4"/>
    <mergeCell ref="I4:I5"/>
  </mergeCells>
  <printOptions/>
  <pageMargins left="0.35" right="0.29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G9" sqref="G9"/>
    </sheetView>
  </sheetViews>
  <sheetFormatPr defaultColWidth="9.00390625" defaultRowHeight="13.5"/>
  <cols>
    <col min="1" max="1" width="4.25390625" style="1" customWidth="1"/>
    <col min="2" max="2" width="18.00390625" style="1" customWidth="1"/>
    <col min="3" max="3" width="4.50390625" style="1" customWidth="1"/>
    <col min="4" max="4" width="16.875" style="1" customWidth="1"/>
    <col min="5" max="5" width="9.625" style="1" customWidth="1"/>
    <col min="6" max="7" width="9.875" style="76" customWidth="1"/>
    <col min="8" max="8" width="16.375" style="0" customWidth="1"/>
  </cols>
  <sheetData>
    <row r="1" spans="1:8" ht="39" customHeight="1">
      <c r="A1" s="56" t="s">
        <v>45</v>
      </c>
      <c r="B1" s="56"/>
      <c r="C1" s="56"/>
      <c r="D1" s="56"/>
      <c r="E1" s="56"/>
      <c r="F1" s="56"/>
      <c r="G1" s="56"/>
      <c r="H1" s="56"/>
    </row>
    <row r="2" spans="1:5" ht="25.5" customHeight="1">
      <c r="A2" s="67"/>
      <c r="B2" s="67"/>
      <c r="C2" s="67"/>
      <c r="D2" s="67"/>
      <c r="E2" s="67"/>
    </row>
    <row r="3" spans="1:8" ht="25.5" customHeight="1" thickBot="1">
      <c r="A3" s="68"/>
      <c r="B3" s="68"/>
      <c r="C3" s="68"/>
      <c r="D3" s="68"/>
      <c r="E3" s="68"/>
      <c r="F3" s="68"/>
      <c r="G3" s="68"/>
      <c r="H3" s="68"/>
    </row>
    <row r="4" spans="1:8" ht="25.5" customHeight="1">
      <c r="A4" s="59" t="s">
        <v>0</v>
      </c>
      <c r="B4" s="61" t="s">
        <v>1</v>
      </c>
      <c r="C4" s="61" t="s">
        <v>2</v>
      </c>
      <c r="D4" s="61" t="s">
        <v>47</v>
      </c>
      <c r="E4" s="63" t="s">
        <v>108</v>
      </c>
      <c r="F4" s="65"/>
      <c r="G4" s="66"/>
      <c r="H4" s="63" t="s">
        <v>57</v>
      </c>
    </row>
    <row r="5" spans="1:8" ht="25.5" customHeight="1">
      <c r="A5" s="60"/>
      <c r="B5" s="62"/>
      <c r="C5" s="62"/>
      <c r="D5" s="62"/>
      <c r="E5" s="64"/>
      <c r="F5" s="44" t="s">
        <v>58</v>
      </c>
      <c r="G5" s="29" t="s">
        <v>61</v>
      </c>
      <c r="H5" s="64"/>
    </row>
    <row r="6" spans="1:8" ht="25.5" customHeight="1">
      <c r="A6" s="10">
        <v>1</v>
      </c>
      <c r="B6" s="5" t="s">
        <v>86</v>
      </c>
      <c r="C6" s="3" t="s">
        <v>4</v>
      </c>
      <c r="D6" s="39" t="s">
        <v>87</v>
      </c>
      <c r="E6" s="25">
        <v>110</v>
      </c>
      <c r="F6" s="74"/>
      <c r="G6" s="75">
        <v>12000</v>
      </c>
      <c r="H6" s="30">
        <f aca="true" t="shared" si="0" ref="H6:H19">MIN(F6:G6)*E6</f>
        <v>1320000</v>
      </c>
    </row>
    <row r="7" spans="1:8" ht="25.5" customHeight="1">
      <c r="A7" s="10">
        <v>2</v>
      </c>
      <c r="B7" s="5" t="s">
        <v>88</v>
      </c>
      <c r="C7" s="3" t="s">
        <v>4</v>
      </c>
      <c r="D7" s="39" t="s">
        <v>87</v>
      </c>
      <c r="E7" s="25">
        <v>600</v>
      </c>
      <c r="F7" s="74">
        <v>58000</v>
      </c>
      <c r="G7" s="75">
        <v>12000</v>
      </c>
      <c r="H7" s="30">
        <f t="shared" si="0"/>
        <v>7200000</v>
      </c>
    </row>
    <row r="8" spans="1:8" ht="25.5" customHeight="1">
      <c r="A8" s="10">
        <v>3</v>
      </c>
      <c r="B8" s="5" t="s">
        <v>496</v>
      </c>
      <c r="C8" s="3" t="s">
        <v>4</v>
      </c>
      <c r="D8" s="39" t="s">
        <v>87</v>
      </c>
      <c r="E8" s="25">
        <v>200</v>
      </c>
      <c r="F8" s="74">
        <v>27000</v>
      </c>
      <c r="G8" s="75">
        <v>18500</v>
      </c>
      <c r="H8" s="30">
        <f t="shared" si="0"/>
        <v>3700000</v>
      </c>
    </row>
    <row r="9" spans="1:8" ht="25.5" customHeight="1">
      <c r="A9" s="10">
        <v>4</v>
      </c>
      <c r="B9" s="4" t="s">
        <v>90</v>
      </c>
      <c r="C9" s="3" t="s">
        <v>91</v>
      </c>
      <c r="D9" s="39" t="s">
        <v>92</v>
      </c>
      <c r="E9" s="25">
        <v>1100</v>
      </c>
      <c r="F9" s="74">
        <v>14800</v>
      </c>
      <c r="G9" s="75">
        <v>9800</v>
      </c>
      <c r="H9" s="30">
        <f t="shared" si="0"/>
        <v>10780000</v>
      </c>
    </row>
    <row r="10" spans="1:9" ht="25.5" customHeight="1">
      <c r="A10" s="10">
        <v>5</v>
      </c>
      <c r="B10" s="4" t="s">
        <v>93</v>
      </c>
      <c r="C10" s="3" t="s">
        <v>4</v>
      </c>
      <c r="D10" s="39" t="s">
        <v>92</v>
      </c>
      <c r="E10" s="25">
        <v>150</v>
      </c>
      <c r="F10" s="74">
        <v>24800</v>
      </c>
      <c r="G10" s="75">
        <v>15000</v>
      </c>
      <c r="H10" s="30">
        <f t="shared" si="0"/>
        <v>2250000</v>
      </c>
      <c r="I10" s="40"/>
    </row>
    <row r="11" spans="1:9" ht="25.5" customHeight="1">
      <c r="A11" s="10">
        <v>6</v>
      </c>
      <c r="B11" s="4" t="s">
        <v>94</v>
      </c>
      <c r="C11" s="3" t="s">
        <v>4</v>
      </c>
      <c r="D11" s="39" t="s">
        <v>95</v>
      </c>
      <c r="E11" s="25">
        <v>100</v>
      </c>
      <c r="F11" s="74">
        <v>5100</v>
      </c>
      <c r="G11" s="75">
        <v>5400</v>
      </c>
      <c r="H11" s="30">
        <f t="shared" si="0"/>
        <v>510000</v>
      </c>
      <c r="I11" s="40"/>
    </row>
    <row r="12" spans="1:9" ht="25.5" customHeight="1">
      <c r="A12" s="10">
        <v>7</v>
      </c>
      <c r="B12" s="4" t="s">
        <v>89</v>
      </c>
      <c r="C12" s="3" t="s">
        <v>4</v>
      </c>
      <c r="D12" s="39" t="s">
        <v>92</v>
      </c>
      <c r="E12" s="25">
        <v>700</v>
      </c>
      <c r="F12" s="74">
        <v>23000</v>
      </c>
      <c r="G12" s="75">
        <v>10200</v>
      </c>
      <c r="H12" s="30">
        <f t="shared" si="0"/>
        <v>7140000</v>
      </c>
      <c r="I12" s="40"/>
    </row>
    <row r="13" spans="1:9" ht="25.5" customHeight="1">
      <c r="A13" s="10">
        <v>8</v>
      </c>
      <c r="B13" s="4" t="s">
        <v>96</v>
      </c>
      <c r="C13" s="3" t="s">
        <v>4</v>
      </c>
      <c r="D13" s="39" t="s">
        <v>92</v>
      </c>
      <c r="E13" s="25">
        <v>100</v>
      </c>
      <c r="F13" s="74">
        <v>5900</v>
      </c>
      <c r="G13" s="75">
        <v>3500</v>
      </c>
      <c r="H13" s="30">
        <f t="shared" si="0"/>
        <v>350000</v>
      </c>
      <c r="I13" s="40"/>
    </row>
    <row r="14" spans="1:9" ht="25.5" customHeight="1">
      <c r="A14" s="10">
        <v>9</v>
      </c>
      <c r="B14" s="4" t="s">
        <v>97</v>
      </c>
      <c r="C14" s="3" t="s">
        <v>4</v>
      </c>
      <c r="D14" s="39" t="s">
        <v>92</v>
      </c>
      <c r="E14" s="25">
        <v>150</v>
      </c>
      <c r="F14" s="74">
        <v>27800</v>
      </c>
      <c r="G14" s="75">
        <v>16000</v>
      </c>
      <c r="H14" s="30">
        <f t="shared" si="0"/>
        <v>2400000</v>
      </c>
      <c r="I14" s="40"/>
    </row>
    <row r="15" spans="1:9" ht="25.5" customHeight="1">
      <c r="A15" s="10">
        <v>10</v>
      </c>
      <c r="B15" s="3" t="s">
        <v>98</v>
      </c>
      <c r="C15" s="3" t="s">
        <v>4</v>
      </c>
      <c r="D15" s="39" t="s">
        <v>99</v>
      </c>
      <c r="E15" s="25">
        <v>500</v>
      </c>
      <c r="F15" s="74">
        <v>14750</v>
      </c>
      <c r="G15" s="75">
        <v>8450</v>
      </c>
      <c r="H15" s="30">
        <f t="shared" si="0"/>
        <v>4225000</v>
      </c>
      <c r="I15" s="40"/>
    </row>
    <row r="16" spans="1:9" ht="25.5" customHeight="1">
      <c r="A16" s="10">
        <v>11</v>
      </c>
      <c r="B16" s="3" t="s">
        <v>100</v>
      </c>
      <c r="C16" s="3" t="s">
        <v>4</v>
      </c>
      <c r="D16" s="39" t="s">
        <v>101</v>
      </c>
      <c r="E16" s="25">
        <v>700</v>
      </c>
      <c r="F16" s="74">
        <v>5700</v>
      </c>
      <c r="G16" s="75">
        <v>3800</v>
      </c>
      <c r="H16" s="30">
        <f t="shared" si="0"/>
        <v>2660000</v>
      </c>
      <c r="I16" s="40"/>
    </row>
    <row r="17" spans="1:9" ht="25.5" customHeight="1">
      <c r="A17" s="10">
        <v>12</v>
      </c>
      <c r="B17" s="3" t="s">
        <v>102</v>
      </c>
      <c r="C17" s="3" t="s">
        <v>4</v>
      </c>
      <c r="D17" s="39" t="s">
        <v>103</v>
      </c>
      <c r="E17" s="25">
        <v>300</v>
      </c>
      <c r="F17" s="74">
        <v>12000</v>
      </c>
      <c r="G17" s="75">
        <v>7000</v>
      </c>
      <c r="H17" s="30">
        <f t="shared" si="0"/>
        <v>2100000</v>
      </c>
      <c r="I17" s="40"/>
    </row>
    <row r="18" spans="1:9" ht="25.5" customHeight="1">
      <c r="A18" s="10">
        <v>13</v>
      </c>
      <c r="B18" s="3" t="s">
        <v>104</v>
      </c>
      <c r="C18" s="3" t="s">
        <v>4</v>
      </c>
      <c r="D18" s="39" t="s">
        <v>103</v>
      </c>
      <c r="E18" s="25">
        <v>200</v>
      </c>
      <c r="F18" s="74">
        <v>12000</v>
      </c>
      <c r="G18" s="75">
        <v>9000</v>
      </c>
      <c r="H18" s="30">
        <f t="shared" si="0"/>
        <v>1800000</v>
      </c>
      <c r="I18" s="40"/>
    </row>
    <row r="19" spans="1:9" ht="25.5" customHeight="1">
      <c r="A19" s="10">
        <v>14</v>
      </c>
      <c r="B19" s="3" t="s">
        <v>105</v>
      </c>
      <c r="C19" s="3" t="s">
        <v>106</v>
      </c>
      <c r="D19" s="39" t="s">
        <v>107</v>
      </c>
      <c r="E19" s="25">
        <v>200</v>
      </c>
      <c r="F19" s="74">
        <v>4890</v>
      </c>
      <c r="G19" s="75">
        <v>3500</v>
      </c>
      <c r="H19" s="30">
        <f t="shared" si="0"/>
        <v>700000</v>
      </c>
      <c r="I19" s="40"/>
    </row>
    <row r="20" spans="1:8" ht="25.5" customHeight="1" thickBot="1">
      <c r="A20" s="12"/>
      <c r="B20" s="13" t="s">
        <v>44</v>
      </c>
      <c r="C20" s="13"/>
      <c r="D20" s="14"/>
      <c r="E20" s="26"/>
      <c r="F20" s="43"/>
      <c r="G20" s="31"/>
      <c r="H20" s="32">
        <f>SUM(H6:H19)</f>
        <v>47135000</v>
      </c>
    </row>
    <row r="21" spans="1:5" ht="13.5">
      <c r="A21" s="2"/>
      <c r="B21" s="2"/>
      <c r="C21" s="2"/>
      <c r="D21" s="2"/>
      <c r="E21" s="2"/>
    </row>
  </sheetData>
  <sheetProtection/>
  <mergeCells count="10">
    <mergeCell ref="A1:H1"/>
    <mergeCell ref="A2:E2"/>
    <mergeCell ref="A3:H3"/>
    <mergeCell ref="A4:A5"/>
    <mergeCell ref="B4:B5"/>
    <mergeCell ref="C4:C5"/>
    <mergeCell ref="D4:D5"/>
    <mergeCell ref="E4:E5"/>
    <mergeCell ref="F4:G4"/>
    <mergeCell ref="H4:H5"/>
  </mergeCells>
  <printOptions/>
  <pageMargins left="0.34" right="0.28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zoomScalePageLayoutView="0" workbookViewId="0" topLeftCell="A1">
      <selection activeCell="F2" sqref="F1:G16384"/>
    </sheetView>
  </sheetViews>
  <sheetFormatPr defaultColWidth="9.00390625" defaultRowHeight="13.5"/>
  <cols>
    <col min="1" max="1" width="5.375" style="1" customWidth="1"/>
    <col min="2" max="2" width="16.125" style="1" bestFit="1" customWidth="1"/>
    <col min="3" max="3" width="5.25390625" style="1" bestFit="1" customWidth="1"/>
    <col min="4" max="4" width="33.25390625" style="1" customWidth="1"/>
    <col min="5" max="5" width="12.75390625" style="1" customWidth="1"/>
    <col min="6" max="7" width="10.375" style="76" customWidth="1"/>
    <col min="8" max="8" width="14.875" style="0" customWidth="1"/>
  </cols>
  <sheetData>
    <row r="1" spans="1:8" ht="39" customHeight="1">
      <c r="A1" s="56" t="s">
        <v>59</v>
      </c>
      <c r="B1" s="56"/>
      <c r="C1" s="56"/>
      <c r="D1" s="56"/>
      <c r="E1" s="56"/>
      <c r="F1" s="56"/>
      <c r="G1" s="56"/>
      <c r="H1" s="56"/>
    </row>
    <row r="2" spans="1:5" ht="19.5" customHeight="1">
      <c r="A2" s="67"/>
      <c r="B2" s="67"/>
      <c r="C2" s="67"/>
      <c r="D2" s="67"/>
      <c r="E2" s="67"/>
    </row>
    <row r="3" spans="1:7" s="16" customFormat="1" ht="19.5" customHeight="1" thickBot="1">
      <c r="A3" s="69" t="s">
        <v>64</v>
      </c>
      <c r="B3" s="70"/>
      <c r="C3" s="70"/>
      <c r="D3" s="70"/>
      <c r="E3" s="70"/>
      <c r="F3" s="77"/>
      <c r="G3" s="77"/>
    </row>
    <row r="4" spans="1:8" s="16" customFormat="1" ht="22.5" customHeight="1">
      <c r="A4" s="59" t="s">
        <v>153</v>
      </c>
      <c r="B4" s="61" t="s">
        <v>1</v>
      </c>
      <c r="C4" s="61" t="s">
        <v>2</v>
      </c>
      <c r="D4" s="61" t="s">
        <v>46</v>
      </c>
      <c r="E4" s="71" t="s">
        <v>53</v>
      </c>
      <c r="F4" s="73"/>
      <c r="G4" s="66"/>
      <c r="H4" s="63" t="s">
        <v>57</v>
      </c>
    </row>
    <row r="5" spans="1:8" s="16" customFormat="1" ht="22.5" customHeight="1">
      <c r="A5" s="60"/>
      <c r="B5" s="62"/>
      <c r="C5" s="62"/>
      <c r="D5" s="62"/>
      <c r="E5" s="72"/>
      <c r="F5" s="49" t="s">
        <v>58</v>
      </c>
      <c r="G5" s="28" t="s">
        <v>61</v>
      </c>
      <c r="H5" s="64"/>
    </row>
    <row r="6" spans="1:8" s="16" customFormat="1" ht="22.5" customHeight="1">
      <c r="A6" s="10">
        <v>1</v>
      </c>
      <c r="B6" s="7" t="s">
        <v>3</v>
      </c>
      <c r="C6" s="6" t="s">
        <v>4</v>
      </c>
      <c r="D6" s="7" t="s">
        <v>156</v>
      </c>
      <c r="E6" s="45">
        <v>150</v>
      </c>
      <c r="F6" s="78">
        <v>4670</v>
      </c>
      <c r="G6" s="75">
        <v>4100</v>
      </c>
      <c r="H6" s="30">
        <f aca="true" t="shared" si="0" ref="H6:H37">MIN(F6:G6)*E6</f>
        <v>615000</v>
      </c>
    </row>
    <row r="7" spans="1:8" s="16" customFormat="1" ht="22.5" customHeight="1">
      <c r="A7" s="10">
        <v>2</v>
      </c>
      <c r="B7" s="7" t="s">
        <v>6</v>
      </c>
      <c r="C7" s="6" t="s">
        <v>4</v>
      </c>
      <c r="D7" s="7" t="s">
        <v>157</v>
      </c>
      <c r="E7" s="45">
        <v>900</v>
      </c>
      <c r="F7" s="78"/>
      <c r="G7" s="75">
        <v>4350</v>
      </c>
      <c r="H7" s="30">
        <f t="shared" si="0"/>
        <v>3915000</v>
      </c>
    </row>
    <row r="8" spans="1:8" s="16" customFormat="1" ht="22.5" customHeight="1">
      <c r="A8" s="10">
        <v>3</v>
      </c>
      <c r="B8" s="7" t="s">
        <v>7</v>
      </c>
      <c r="C8" s="6" t="s">
        <v>4</v>
      </c>
      <c r="D8" s="7" t="s">
        <v>158</v>
      </c>
      <c r="E8" s="45">
        <v>120</v>
      </c>
      <c r="F8" s="78">
        <v>5980</v>
      </c>
      <c r="G8" s="75">
        <v>3200</v>
      </c>
      <c r="H8" s="30">
        <f t="shared" si="0"/>
        <v>384000</v>
      </c>
    </row>
    <row r="9" spans="1:8" s="16" customFormat="1" ht="22.5" customHeight="1">
      <c r="A9" s="10">
        <v>4</v>
      </c>
      <c r="B9" s="7" t="s">
        <v>159</v>
      </c>
      <c r="C9" s="6" t="s">
        <v>4</v>
      </c>
      <c r="D9" s="7" t="s">
        <v>160</v>
      </c>
      <c r="E9" s="45">
        <v>100</v>
      </c>
      <c r="F9" s="78">
        <v>12700</v>
      </c>
      <c r="G9" s="75">
        <v>8910</v>
      </c>
      <c r="H9" s="30">
        <f t="shared" si="0"/>
        <v>891000</v>
      </c>
    </row>
    <row r="10" spans="1:8" s="16" customFormat="1" ht="22.5" customHeight="1">
      <c r="A10" s="10">
        <v>5</v>
      </c>
      <c r="B10" s="7" t="s">
        <v>9</v>
      </c>
      <c r="C10" s="6" t="s">
        <v>4</v>
      </c>
      <c r="D10" s="7" t="s">
        <v>8</v>
      </c>
      <c r="E10" s="45">
        <v>50</v>
      </c>
      <c r="F10" s="78"/>
      <c r="G10" s="75">
        <v>5500</v>
      </c>
      <c r="H10" s="30">
        <f t="shared" si="0"/>
        <v>275000</v>
      </c>
    </row>
    <row r="11" spans="1:8" s="16" customFormat="1" ht="22.5" customHeight="1">
      <c r="A11" s="10">
        <v>6</v>
      </c>
      <c r="B11" s="7" t="s">
        <v>161</v>
      </c>
      <c r="C11" s="6" t="s">
        <v>162</v>
      </c>
      <c r="D11" s="7" t="s">
        <v>163</v>
      </c>
      <c r="E11" s="45">
        <v>40</v>
      </c>
      <c r="F11" s="78">
        <v>17800</v>
      </c>
      <c r="G11" s="75">
        <v>16000</v>
      </c>
      <c r="H11" s="30">
        <f t="shared" si="0"/>
        <v>640000</v>
      </c>
    </row>
    <row r="12" spans="1:8" s="16" customFormat="1" ht="22.5" customHeight="1">
      <c r="A12" s="10">
        <v>7</v>
      </c>
      <c r="B12" s="7" t="s">
        <v>161</v>
      </c>
      <c r="C12" s="6" t="s">
        <v>4</v>
      </c>
      <c r="D12" s="7" t="s">
        <v>164</v>
      </c>
      <c r="E12" s="45">
        <v>40</v>
      </c>
      <c r="F12" s="78">
        <v>9870</v>
      </c>
      <c r="G12" s="75">
        <v>6000</v>
      </c>
      <c r="H12" s="30">
        <f t="shared" si="0"/>
        <v>240000</v>
      </c>
    </row>
    <row r="13" spans="1:8" s="16" customFormat="1" ht="22.5" customHeight="1">
      <c r="A13" s="10">
        <v>8</v>
      </c>
      <c r="B13" s="7" t="s">
        <v>161</v>
      </c>
      <c r="C13" s="6" t="s">
        <v>165</v>
      </c>
      <c r="D13" s="7" t="s">
        <v>166</v>
      </c>
      <c r="E13" s="45">
        <v>40</v>
      </c>
      <c r="F13" s="78">
        <v>15870</v>
      </c>
      <c r="G13" s="75">
        <v>12000</v>
      </c>
      <c r="H13" s="30">
        <f t="shared" si="0"/>
        <v>480000</v>
      </c>
    </row>
    <row r="14" spans="1:8" s="16" customFormat="1" ht="22.5" customHeight="1">
      <c r="A14" s="10">
        <v>9</v>
      </c>
      <c r="B14" s="7" t="s">
        <v>161</v>
      </c>
      <c r="C14" s="6" t="s">
        <v>4</v>
      </c>
      <c r="D14" s="7" t="s">
        <v>167</v>
      </c>
      <c r="E14" s="45">
        <v>40</v>
      </c>
      <c r="F14" s="78">
        <v>8540</v>
      </c>
      <c r="G14" s="75">
        <v>7000</v>
      </c>
      <c r="H14" s="30">
        <f t="shared" si="0"/>
        <v>280000</v>
      </c>
    </row>
    <row r="15" spans="1:8" s="16" customFormat="1" ht="22.5" customHeight="1">
      <c r="A15" s="10">
        <v>10</v>
      </c>
      <c r="B15" s="7" t="s">
        <v>10</v>
      </c>
      <c r="C15" s="6" t="s">
        <v>162</v>
      </c>
      <c r="D15" s="7" t="s">
        <v>168</v>
      </c>
      <c r="E15" s="45">
        <v>50</v>
      </c>
      <c r="F15" s="78">
        <v>42160</v>
      </c>
      <c r="G15" s="75">
        <v>14000</v>
      </c>
      <c r="H15" s="30">
        <f t="shared" si="0"/>
        <v>700000</v>
      </c>
    </row>
    <row r="16" spans="1:8" s="16" customFormat="1" ht="22.5" customHeight="1">
      <c r="A16" s="10">
        <v>11</v>
      </c>
      <c r="B16" s="7" t="s">
        <v>11</v>
      </c>
      <c r="C16" s="6" t="s">
        <v>4</v>
      </c>
      <c r="D16" s="7" t="s">
        <v>169</v>
      </c>
      <c r="E16" s="45">
        <v>10</v>
      </c>
      <c r="F16" s="78">
        <v>32000</v>
      </c>
      <c r="G16" s="75">
        <v>13800</v>
      </c>
      <c r="H16" s="30">
        <f t="shared" si="0"/>
        <v>138000</v>
      </c>
    </row>
    <row r="17" spans="1:8" s="16" customFormat="1" ht="22.5" customHeight="1">
      <c r="A17" s="10">
        <v>12</v>
      </c>
      <c r="B17" s="7" t="s">
        <v>11</v>
      </c>
      <c r="C17" s="6" t="s">
        <v>4</v>
      </c>
      <c r="D17" s="7" t="s">
        <v>170</v>
      </c>
      <c r="E17" s="45">
        <v>20</v>
      </c>
      <c r="F17" s="78">
        <v>13200</v>
      </c>
      <c r="G17" s="75">
        <v>8000</v>
      </c>
      <c r="H17" s="30">
        <f t="shared" si="0"/>
        <v>160000</v>
      </c>
    </row>
    <row r="18" spans="1:8" s="16" customFormat="1" ht="22.5" customHeight="1">
      <c r="A18" s="10">
        <v>13</v>
      </c>
      <c r="B18" s="7" t="s">
        <v>171</v>
      </c>
      <c r="C18" s="6" t="s">
        <v>165</v>
      </c>
      <c r="D18" s="7" t="s">
        <v>172</v>
      </c>
      <c r="E18" s="45">
        <v>60</v>
      </c>
      <c r="F18" s="78"/>
      <c r="G18" s="75">
        <v>4599</v>
      </c>
      <c r="H18" s="30">
        <f t="shared" si="0"/>
        <v>275940</v>
      </c>
    </row>
    <row r="19" spans="1:8" s="16" customFormat="1" ht="22.5" customHeight="1">
      <c r="A19" s="10">
        <v>14</v>
      </c>
      <c r="B19" s="7" t="s">
        <v>173</v>
      </c>
      <c r="C19" s="6" t="s">
        <v>165</v>
      </c>
      <c r="D19" s="7" t="s">
        <v>174</v>
      </c>
      <c r="E19" s="45">
        <v>10</v>
      </c>
      <c r="F19" s="78"/>
      <c r="G19" s="75">
        <v>13800</v>
      </c>
      <c r="H19" s="30">
        <f t="shared" si="0"/>
        <v>138000</v>
      </c>
    </row>
    <row r="20" spans="1:8" s="16" customFormat="1" ht="22.5" customHeight="1">
      <c r="A20" s="10">
        <v>15</v>
      </c>
      <c r="B20" s="7" t="s">
        <v>175</v>
      </c>
      <c r="C20" s="6" t="s">
        <v>162</v>
      </c>
      <c r="D20" s="7" t="s">
        <v>176</v>
      </c>
      <c r="E20" s="45">
        <v>70</v>
      </c>
      <c r="F20" s="78"/>
      <c r="G20" s="75">
        <v>13000</v>
      </c>
      <c r="H20" s="30">
        <f t="shared" si="0"/>
        <v>910000</v>
      </c>
    </row>
    <row r="21" spans="1:8" s="16" customFormat="1" ht="22.5" customHeight="1">
      <c r="A21" s="10">
        <v>16</v>
      </c>
      <c r="B21" s="7" t="s">
        <v>177</v>
      </c>
      <c r="C21" s="6" t="s">
        <v>4</v>
      </c>
      <c r="D21" s="7" t="s">
        <v>178</v>
      </c>
      <c r="E21" s="45">
        <v>130</v>
      </c>
      <c r="F21" s="78"/>
      <c r="G21" s="75">
        <v>5000</v>
      </c>
      <c r="H21" s="30">
        <f t="shared" si="0"/>
        <v>650000</v>
      </c>
    </row>
    <row r="22" spans="1:8" s="16" customFormat="1" ht="22.5" customHeight="1">
      <c r="A22" s="10">
        <v>17</v>
      </c>
      <c r="B22" s="7" t="s">
        <v>179</v>
      </c>
      <c r="C22" s="6" t="s">
        <v>4</v>
      </c>
      <c r="D22" s="7" t="s">
        <v>174</v>
      </c>
      <c r="E22" s="45">
        <v>10</v>
      </c>
      <c r="F22" s="78">
        <v>24750</v>
      </c>
      <c r="G22" s="75">
        <v>19000</v>
      </c>
      <c r="H22" s="30">
        <f t="shared" si="0"/>
        <v>190000</v>
      </c>
    </row>
    <row r="23" spans="1:8" s="16" customFormat="1" ht="22.5" customHeight="1">
      <c r="A23" s="10">
        <v>18</v>
      </c>
      <c r="B23" s="7" t="s">
        <v>12</v>
      </c>
      <c r="C23" s="6" t="s">
        <v>4</v>
      </c>
      <c r="D23" s="7" t="s">
        <v>180</v>
      </c>
      <c r="E23" s="45">
        <v>400</v>
      </c>
      <c r="F23" s="78">
        <v>4980</v>
      </c>
      <c r="G23" s="75">
        <v>3200</v>
      </c>
      <c r="H23" s="30">
        <f t="shared" si="0"/>
        <v>1280000</v>
      </c>
    </row>
    <row r="24" spans="1:8" s="16" customFormat="1" ht="22.5" customHeight="1">
      <c r="A24" s="10">
        <v>19</v>
      </c>
      <c r="B24" s="7" t="s">
        <v>13</v>
      </c>
      <c r="C24" s="6" t="s">
        <v>165</v>
      </c>
      <c r="D24" s="7" t="s">
        <v>181</v>
      </c>
      <c r="E24" s="45">
        <v>100</v>
      </c>
      <c r="F24" s="78"/>
      <c r="G24" s="75">
        <v>6300</v>
      </c>
      <c r="H24" s="30">
        <f t="shared" si="0"/>
        <v>630000</v>
      </c>
    </row>
    <row r="25" spans="1:8" s="16" customFormat="1" ht="22.5" customHeight="1">
      <c r="A25" s="10">
        <v>20</v>
      </c>
      <c r="B25" s="7" t="s">
        <v>182</v>
      </c>
      <c r="C25" s="6" t="s">
        <v>165</v>
      </c>
      <c r="D25" s="7" t="s">
        <v>158</v>
      </c>
      <c r="E25" s="45">
        <v>40</v>
      </c>
      <c r="F25" s="78">
        <v>11650</v>
      </c>
      <c r="G25" s="75">
        <v>4200</v>
      </c>
      <c r="H25" s="30">
        <f t="shared" si="0"/>
        <v>168000</v>
      </c>
    </row>
    <row r="26" spans="1:8" s="16" customFormat="1" ht="22.5" customHeight="1">
      <c r="A26" s="10">
        <v>21</v>
      </c>
      <c r="B26" s="7" t="s">
        <v>14</v>
      </c>
      <c r="C26" s="6" t="s">
        <v>4</v>
      </c>
      <c r="D26" s="7" t="s">
        <v>183</v>
      </c>
      <c r="E26" s="45">
        <v>10</v>
      </c>
      <c r="F26" s="78"/>
      <c r="G26" s="75">
        <v>9500</v>
      </c>
      <c r="H26" s="30">
        <f t="shared" si="0"/>
        <v>95000</v>
      </c>
    </row>
    <row r="27" spans="1:8" s="16" customFormat="1" ht="22.5" customHeight="1">
      <c r="A27" s="10">
        <v>22</v>
      </c>
      <c r="B27" s="7" t="s">
        <v>184</v>
      </c>
      <c r="C27" s="6" t="s">
        <v>4</v>
      </c>
      <c r="D27" s="7" t="s">
        <v>185</v>
      </c>
      <c r="E27" s="45">
        <v>200</v>
      </c>
      <c r="F27" s="78">
        <v>9077</v>
      </c>
      <c r="G27" s="75">
        <v>4980</v>
      </c>
      <c r="H27" s="30">
        <f t="shared" si="0"/>
        <v>996000</v>
      </c>
    </row>
    <row r="28" spans="1:8" s="16" customFormat="1" ht="22.5" customHeight="1">
      <c r="A28" s="10">
        <v>23</v>
      </c>
      <c r="B28" s="7" t="s">
        <v>184</v>
      </c>
      <c r="C28" s="6" t="s">
        <v>4</v>
      </c>
      <c r="D28" s="7" t="s">
        <v>186</v>
      </c>
      <c r="E28" s="45">
        <v>5</v>
      </c>
      <c r="F28" s="78"/>
      <c r="G28" s="75">
        <v>16144</v>
      </c>
      <c r="H28" s="30">
        <f t="shared" si="0"/>
        <v>80720</v>
      </c>
    </row>
    <row r="29" spans="1:8" s="16" customFormat="1" ht="22.5" customHeight="1">
      <c r="A29" s="10">
        <v>24</v>
      </c>
      <c r="B29" s="7" t="s">
        <v>15</v>
      </c>
      <c r="C29" s="6" t="s">
        <v>4</v>
      </c>
      <c r="D29" s="7" t="s">
        <v>158</v>
      </c>
      <c r="E29" s="45">
        <v>130</v>
      </c>
      <c r="F29" s="78">
        <v>9520</v>
      </c>
      <c r="G29" s="75">
        <v>4500</v>
      </c>
      <c r="H29" s="30">
        <f t="shared" si="0"/>
        <v>585000</v>
      </c>
    </row>
    <row r="30" spans="1:8" s="16" customFormat="1" ht="22.5" customHeight="1">
      <c r="A30" s="10">
        <v>25</v>
      </c>
      <c r="B30" s="7" t="s">
        <v>187</v>
      </c>
      <c r="C30" s="6" t="s">
        <v>4</v>
      </c>
      <c r="D30" s="7" t="s">
        <v>158</v>
      </c>
      <c r="E30" s="45">
        <v>10</v>
      </c>
      <c r="F30" s="78"/>
      <c r="G30" s="75">
        <v>11000</v>
      </c>
      <c r="H30" s="30">
        <f t="shared" si="0"/>
        <v>110000</v>
      </c>
    </row>
    <row r="31" spans="1:8" s="16" customFormat="1" ht="22.5" customHeight="1">
      <c r="A31" s="10">
        <v>26</v>
      </c>
      <c r="B31" s="7" t="s">
        <v>16</v>
      </c>
      <c r="C31" s="6" t="s">
        <v>4</v>
      </c>
      <c r="D31" s="7" t="s">
        <v>188</v>
      </c>
      <c r="E31" s="45">
        <v>1200</v>
      </c>
      <c r="F31" s="78"/>
      <c r="G31" s="75">
        <v>1000</v>
      </c>
      <c r="H31" s="30">
        <f t="shared" si="0"/>
        <v>1200000</v>
      </c>
    </row>
    <row r="32" spans="1:8" s="16" customFormat="1" ht="22.5" customHeight="1">
      <c r="A32" s="10">
        <v>27</v>
      </c>
      <c r="B32" s="7" t="s">
        <v>189</v>
      </c>
      <c r="C32" s="6" t="s">
        <v>165</v>
      </c>
      <c r="D32" s="7" t="s">
        <v>190</v>
      </c>
      <c r="E32" s="45">
        <v>30</v>
      </c>
      <c r="F32" s="78"/>
      <c r="G32" s="75">
        <v>3834</v>
      </c>
      <c r="H32" s="30">
        <f t="shared" si="0"/>
        <v>115020</v>
      </c>
    </row>
    <row r="33" spans="1:8" s="16" customFormat="1" ht="22.5" customHeight="1">
      <c r="A33" s="10">
        <v>28</v>
      </c>
      <c r="B33" s="7" t="s">
        <v>191</v>
      </c>
      <c r="C33" s="6" t="s">
        <v>165</v>
      </c>
      <c r="D33" s="7" t="s">
        <v>158</v>
      </c>
      <c r="E33" s="45">
        <v>10</v>
      </c>
      <c r="F33" s="78">
        <v>16000</v>
      </c>
      <c r="G33" s="75">
        <v>8400</v>
      </c>
      <c r="H33" s="30">
        <f t="shared" si="0"/>
        <v>84000</v>
      </c>
    </row>
    <row r="34" spans="1:8" s="16" customFormat="1" ht="22.5" customHeight="1">
      <c r="A34" s="10">
        <v>29</v>
      </c>
      <c r="B34" s="7" t="s">
        <v>192</v>
      </c>
      <c r="C34" s="6" t="s">
        <v>4</v>
      </c>
      <c r="D34" s="7" t="s">
        <v>158</v>
      </c>
      <c r="E34" s="45">
        <v>35</v>
      </c>
      <c r="F34" s="78">
        <v>7600</v>
      </c>
      <c r="G34" s="75">
        <v>3600</v>
      </c>
      <c r="H34" s="30">
        <f t="shared" si="0"/>
        <v>126000</v>
      </c>
    </row>
    <row r="35" spans="1:8" s="16" customFormat="1" ht="22.5" customHeight="1">
      <c r="A35" s="10">
        <v>30</v>
      </c>
      <c r="B35" s="7" t="s">
        <v>17</v>
      </c>
      <c r="C35" s="6" t="s">
        <v>4</v>
      </c>
      <c r="D35" s="7" t="s">
        <v>158</v>
      </c>
      <c r="E35" s="45">
        <v>40</v>
      </c>
      <c r="F35" s="78">
        <v>5500</v>
      </c>
      <c r="G35" s="75">
        <v>5500</v>
      </c>
      <c r="H35" s="30">
        <f t="shared" si="0"/>
        <v>220000</v>
      </c>
    </row>
    <row r="36" spans="1:8" s="16" customFormat="1" ht="22.5" customHeight="1">
      <c r="A36" s="10">
        <v>31</v>
      </c>
      <c r="B36" s="7" t="s">
        <v>18</v>
      </c>
      <c r="C36" s="6" t="s">
        <v>4</v>
      </c>
      <c r="D36" s="7" t="s">
        <v>19</v>
      </c>
      <c r="E36" s="45">
        <v>35</v>
      </c>
      <c r="F36" s="78">
        <v>8400</v>
      </c>
      <c r="G36" s="75">
        <v>5000</v>
      </c>
      <c r="H36" s="30">
        <f t="shared" si="0"/>
        <v>175000</v>
      </c>
    </row>
    <row r="37" spans="1:8" s="16" customFormat="1" ht="22.5" customHeight="1">
      <c r="A37" s="10">
        <v>32</v>
      </c>
      <c r="B37" s="7" t="s">
        <v>20</v>
      </c>
      <c r="C37" s="6" t="s">
        <v>4</v>
      </c>
      <c r="D37" s="7" t="s">
        <v>5</v>
      </c>
      <c r="E37" s="45">
        <v>150</v>
      </c>
      <c r="F37" s="78">
        <v>7320</v>
      </c>
      <c r="G37" s="75">
        <v>6000</v>
      </c>
      <c r="H37" s="30">
        <f t="shared" si="0"/>
        <v>900000</v>
      </c>
    </row>
    <row r="38" spans="1:8" s="16" customFormat="1" ht="22.5" customHeight="1">
      <c r="A38" s="10">
        <v>33</v>
      </c>
      <c r="B38" s="7" t="s">
        <v>193</v>
      </c>
      <c r="C38" s="6" t="s">
        <v>165</v>
      </c>
      <c r="D38" s="7" t="s">
        <v>5</v>
      </c>
      <c r="E38" s="45">
        <v>10</v>
      </c>
      <c r="F38" s="78">
        <v>3060</v>
      </c>
      <c r="G38" s="75">
        <v>4500</v>
      </c>
      <c r="H38" s="30">
        <f aca="true" t="shared" si="1" ref="H38:H69">MIN(F38:G38)*E38</f>
        <v>30600</v>
      </c>
    </row>
    <row r="39" spans="1:8" s="16" customFormat="1" ht="22.5" customHeight="1">
      <c r="A39" s="10">
        <v>34</v>
      </c>
      <c r="B39" s="7" t="s">
        <v>194</v>
      </c>
      <c r="C39" s="6" t="s">
        <v>165</v>
      </c>
      <c r="D39" s="7" t="s">
        <v>5</v>
      </c>
      <c r="E39" s="45">
        <v>20</v>
      </c>
      <c r="F39" s="78">
        <v>15340</v>
      </c>
      <c r="G39" s="75">
        <v>9500</v>
      </c>
      <c r="H39" s="30">
        <f t="shared" si="1"/>
        <v>190000</v>
      </c>
    </row>
    <row r="40" spans="1:8" s="16" customFormat="1" ht="22.5" customHeight="1">
      <c r="A40" s="10">
        <v>35</v>
      </c>
      <c r="B40" s="7" t="s">
        <v>195</v>
      </c>
      <c r="C40" s="6" t="s">
        <v>162</v>
      </c>
      <c r="D40" s="7" t="s">
        <v>196</v>
      </c>
      <c r="E40" s="45">
        <v>10</v>
      </c>
      <c r="F40" s="78">
        <v>69600</v>
      </c>
      <c r="G40" s="75">
        <v>12000</v>
      </c>
      <c r="H40" s="30">
        <f t="shared" si="1"/>
        <v>120000</v>
      </c>
    </row>
    <row r="41" spans="1:8" s="16" customFormat="1" ht="22.5" customHeight="1">
      <c r="A41" s="10">
        <v>36</v>
      </c>
      <c r="B41" s="7" t="s">
        <v>197</v>
      </c>
      <c r="C41" s="6" t="s">
        <v>162</v>
      </c>
      <c r="D41" s="7" t="s">
        <v>198</v>
      </c>
      <c r="E41" s="45">
        <v>40</v>
      </c>
      <c r="F41" s="78">
        <v>9940</v>
      </c>
      <c r="G41" s="75">
        <v>9800</v>
      </c>
      <c r="H41" s="30">
        <f t="shared" si="1"/>
        <v>392000</v>
      </c>
    </row>
    <row r="42" spans="1:8" s="16" customFormat="1" ht="22.5" customHeight="1">
      <c r="A42" s="10">
        <v>37</v>
      </c>
      <c r="B42" s="7" t="s">
        <v>197</v>
      </c>
      <c r="C42" s="6" t="s">
        <v>165</v>
      </c>
      <c r="D42" s="7" t="s">
        <v>199</v>
      </c>
      <c r="E42" s="45">
        <v>180</v>
      </c>
      <c r="F42" s="78">
        <v>3800</v>
      </c>
      <c r="G42" s="75">
        <v>3370</v>
      </c>
      <c r="H42" s="30">
        <f t="shared" si="1"/>
        <v>606600</v>
      </c>
    </row>
    <row r="43" spans="1:8" s="16" customFormat="1" ht="22.5" customHeight="1">
      <c r="A43" s="10">
        <v>38</v>
      </c>
      <c r="B43" s="7" t="s">
        <v>200</v>
      </c>
      <c r="C43" s="6" t="s">
        <v>165</v>
      </c>
      <c r="D43" s="7" t="s">
        <v>201</v>
      </c>
      <c r="E43" s="45">
        <v>10</v>
      </c>
      <c r="F43" s="78">
        <v>43630</v>
      </c>
      <c r="G43" s="75">
        <v>18000</v>
      </c>
      <c r="H43" s="30">
        <f t="shared" si="1"/>
        <v>180000</v>
      </c>
    </row>
    <row r="44" spans="1:8" s="16" customFormat="1" ht="22.5" customHeight="1">
      <c r="A44" s="10">
        <v>39</v>
      </c>
      <c r="B44" s="7" t="s">
        <v>21</v>
      </c>
      <c r="C44" s="6" t="s">
        <v>4</v>
      </c>
      <c r="D44" s="7" t="s">
        <v>5</v>
      </c>
      <c r="E44" s="45">
        <v>10</v>
      </c>
      <c r="F44" s="78">
        <v>4500</v>
      </c>
      <c r="G44" s="75">
        <v>3500</v>
      </c>
      <c r="H44" s="30">
        <f t="shared" si="1"/>
        <v>35000</v>
      </c>
    </row>
    <row r="45" spans="1:8" s="16" customFormat="1" ht="22.5" customHeight="1">
      <c r="A45" s="10">
        <v>40</v>
      </c>
      <c r="B45" s="7" t="s">
        <v>22</v>
      </c>
      <c r="C45" s="6" t="s">
        <v>162</v>
      </c>
      <c r="D45" s="7" t="s">
        <v>202</v>
      </c>
      <c r="E45" s="45">
        <v>100</v>
      </c>
      <c r="F45" s="78"/>
      <c r="G45" s="75">
        <v>4500</v>
      </c>
      <c r="H45" s="30">
        <f t="shared" si="1"/>
        <v>450000</v>
      </c>
    </row>
    <row r="46" spans="1:8" s="16" customFormat="1" ht="22.5" customHeight="1">
      <c r="A46" s="10">
        <v>41</v>
      </c>
      <c r="B46" s="7" t="s">
        <v>23</v>
      </c>
      <c r="C46" s="6" t="s">
        <v>162</v>
      </c>
      <c r="D46" s="7" t="s">
        <v>203</v>
      </c>
      <c r="E46" s="45">
        <v>60</v>
      </c>
      <c r="F46" s="78">
        <v>59600</v>
      </c>
      <c r="G46" s="75">
        <v>10000</v>
      </c>
      <c r="H46" s="30">
        <f t="shared" si="1"/>
        <v>600000</v>
      </c>
    </row>
    <row r="47" spans="1:8" s="16" customFormat="1" ht="22.5" customHeight="1">
      <c r="A47" s="10">
        <v>42</v>
      </c>
      <c r="B47" s="7" t="s">
        <v>204</v>
      </c>
      <c r="C47" s="6" t="s">
        <v>4</v>
      </c>
      <c r="D47" s="7" t="s">
        <v>205</v>
      </c>
      <c r="E47" s="45">
        <v>50</v>
      </c>
      <c r="F47" s="78">
        <v>8800</v>
      </c>
      <c r="G47" s="75">
        <v>3500</v>
      </c>
      <c r="H47" s="30">
        <f t="shared" si="1"/>
        <v>175000</v>
      </c>
    </row>
    <row r="48" spans="1:8" s="16" customFormat="1" ht="22.5" customHeight="1">
      <c r="A48" s="10">
        <v>43</v>
      </c>
      <c r="B48" s="7" t="s">
        <v>206</v>
      </c>
      <c r="C48" s="6" t="s">
        <v>4</v>
      </c>
      <c r="D48" s="7" t="s">
        <v>158</v>
      </c>
      <c r="E48" s="45">
        <v>7</v>
      </c>
      <c r="F48" s="78"/>
      <c r="G48" s="75">
        <v>4260</v>
      </c>
      <c r="H48" s="30">
        <f t="shared" si="1"/>
        <v>29820</v>
      </c>
    </row>
    <row r="49" spans="1:8" s="16" customFormat="1" ht="22.5" customHeight="1">
      <c r="A49" s="10">
        <v>44</v>
      </c>
      <c r="B49" s="7" t="s">
        <v>207</v>
      </c>
      <c r="C49" s="6" t="s">
        <v>4</v>
      </c>
      <c r="D49" s="7" t="s">
        <v>158</v>
      </c>
      <c r="E49" s="45">
        <v>42</v>
      </c>
      <c r="F49" s="78"/>
      <c r="G49" s="75">
        <v>2260</v>
      </c>
      <c r="H49" s="30">
        <f t="shared" si="1"/>
        <v>94920</v>
      </c>
    </row>
    <row r="50" spans="1:8" s="16" customFormat="1" ht="22.5" customHeight="1">
      <c r="A50" s="10">
        <v>45</v>
      </c>
      <c r="B50" s="7" t="s">
        <v>24</v>
      </c>
      <c r="C50" s="6" t="s">
        <v>162</v>
      </c>
      <c r="D50" s="7" t="s">
        <v>203</v>
      </c>
      <c r="E50" s="45">
        <v>40</v>
      </c>
      <c r="F50" s="78">
        <v>45160</v>
      </c>
      <c r="G50" s="75">
        <v>15200</v>
      </c>
      <c r="H50" s="30">
        <f t="shared" si="1"/>
        <v>608000</v>
      </c>
    </row>
    <row r="51" spans="1:8" s="16" customFormat="1" ht="22.5" customHeight="1">
      <c r="A51" s="10">
        <v>46</v>
      </c>
      <c r="B51" s="7" t="s">
        <v>25</v>
      </c>
      <c r="C51" s="6" t="s">
        <v>162</v>
      </c>
      <c r="D51" s="7" t="s">
        <v>203</v>
      </c>
      <c r="E51" s="45">
        <v>42</v>
      </c>
      <c r="F51" s="78">
        <v>45160</v>
      </c>
      <c r="G51" s="75">
        <v>12000</v>
      </c>
      <c r="H51" s="30">
        <f t="shared" si="1"/>
        <v>504000</v>
      </c>
    </row>
    <row r="52" spans="1:8" s="16" customFormat="1" ht="22.5" customHeight="1">
      <c r="A52" s="10">
        <v>47</v>
      </c>
      <c r="B52" s="7" t="s">
        <v>208</v>
      </c>
      <c r="C52" s="6" t="s">
        <v>4</v>
      </c>
      <c r="D52" s="7" t="s">
        <v>209</v>
      </c>
      <c r="E52" s="45">
        <v>80</v>
      </c>
      <c r="F52" s="78">
        <v>1380</v>
      </c>
      <c r="G52" s="75">
        <v>4000</v>
      </c>
      <c r="H52" s="30">
        <f t="shared" si="1"/>
        <v>110400</v>
      </c>
    </row>
    <row r="53" spans="1:8" s="16" customFormat="1" ht="22.5" customHeight="1">
      <c r="A53" s="10">
        <v>48</v>
      </c>
      <c r="B53" s="7" t="s">
        <v>210</v>
      </c>
      <c r="C53" s="6" t="s">
        <v>4</v>
      </c>
      <c r="D53" s="7" t="s">
        <v>211</v>
      </c>
      <c r="E53" s="45">
        <v>40</v>
      </c>
      <c r="F53" s="78">
        <v>5860</v>
      </c>
      <c r="G53" s="75">
        <v>3800</v>
      </c>
      <c r="H53" s="30">
        <f t="shared" si="1"/>
        <v>152000</v>
      </c>
    </row>
    <row r="54" spans="1:8" s="16" customFormat="1" ht="22.5" customHeight="1">
      <c r="A54" s="10">
        <v>49</v>
      </c>
      <c r="B54" s="7" t="s">
        <v>26</v>
      </c>
      <c r="C54" s="6" t="s">
        <v>4</v>
      </c>
      <c r="D54" s="7" t="s">
        <v>212</v>
      </c>
      <c r="E54" s="45">
        <v>32</v>
      </c>
      <c r="F54" s="78">
        <v>2560</v>
      </c>
      <c r="G54" s="75">
        <v>3200</v>
      </c>
      <c r="H54" s="30">
        <f t="shared" si="1"/>
        <v>81920</v>
      </c>
    </row>
    <row r="55" spans="1:8" s="16" customFormat="1" ht="22.5" customHeight="1">
      <c r="A55" s="10">
        <v>50</v>
      </c>
      <c r="B55" s="7" t="s">
        <v>26</v>
      </c>
      <c r="C55" s="6" t="s">
        <v>4</v>
      </c>
      <c r="D55" s="7" t="s">
        <v>213</v>
      </c>
      <c r="E55" s="45">
        <v>300</v>
      </c>
      <c r="F55" s="78">
        <v>870</v>
      </c>
      <c r="G55" s="75">
        <v>1500</v>
      </c>
      <c r="H55" s="30">
        <f t="shared" si="1"/>
        <v>261000</v>
      </c>
    </row>
    <row r="56" spans="1:8" s="16" customFormat="1" ht="22.5" customHeight="1">
      <c r="A56" s="10">
        <v>51</v>
      </c>
      <c r="B56" s="7" t="s">
        <v>214</v>
      </c>
      <c r="C56" s="6" t="s">
        <v>4</v>
      </c>
      <c r="D56" s="7" t="s">
        <v>215</v>
      </c>
      <c r="E56" s="45">
        <v>200</v>
      </c>
      <c r="F56" s="78">
        <v>7130</v>
      </c>
      <c r="G56" s="75">
        <v>5500</v>
      </c>
      <c r="H56" s="30">
        <f t="shared" si="1"/>
        <v>1100000</v>
      </c>
    </row>
    <row r="57" spans="1:8" s="16" customFormat="1" ht="22.5" customHeight="1">
      <c r="A57" s="10">
        <v>52</v>
      </c>
      <c r="B57" s="7" t="s">
        <v>216</v>
      </c>
      <c r="C57" s="6" t="s">
        <v>162</v>
      </c>
      <c r="D57" s="7" t="s">
        <v>217</v>
      </c>
      <c r="E57" s="45">
        <v>20</v>
      </c>
      <c r="F57" s="78">
        <v>23180</v>
      </c>
      <c r="G57" s="75">
        <v>30000</v>
      </c>
      <c r="H57" s="30">
        <f t="shared" si="1"/>
        <v>463600</v>
      </c>
    </row>
    <row r="58" spans="1:8" s="16" customFormat="1" ht="22.5" customHeight="1">
      <c r="A58" s="10">
        <v>53</v>
      </c>
      <c r="B58" s="7" t="s">
        <v>27</v>
      </c>
      <c r="C58" s="6" t="s">
        <v>4</v>
      </c>
      <c r="D58" s="7" t="s">
        <v>218</v>
      </c>
      <c r="E58" s="45">
        <v>2000</v>
      </c>
      <c r="F58" s="78">
        <v>3960</v>
      </c>
      <c r="G58" s="75">
        <v>1800</v>
      </c>
      <c r="H58" s="30">
        <f t="shared" si="1"/>
        <v>3600000</v>
      </c>
    </row>
    <row r="59" spans="1:8" s="16" customFormat="1" ht="22.5" customHeight="1">
      <c r="A59" s="10">
        <v>54</v>
      </c>
      <c r="B59" s="7" t="s">
        <v>219</v>
      </c>
      <c r="C59" s="6" t="s">
        <v>162</v>
      </c>
      <c r="D59" s="7" t="s">
        <v>220</v>
      </c>
      <c r="E59" s="45">
        <v>160</v>
      </c>
      <c r="F59" s="78">
        <v>16800</v>
      </c>
      <c r="G59" s="75">
        <v>10000</v>
      </c>
      <c r="H59" s="30">
        <f t="shared" si="1"/>
        <v>1600000</v>
      </c>
    </row>
    <row r="60" spans="1:8" s="16" customFormat="1" ht="22.5" customHeight="1">
      <c r="A60" s="10">
        <v>55</v>
      </c>
      <c r="B60" s="7" t="s">
        <v>28</v>
      </c>
      <c r="C60" s="6" t="s">
        <v>4</v>
      </c>
      <c r="D60" s="7" t="s">
        <v>221</v>
      </c>
      <c r="E60" s="45">
        <v>50</v>
      </c>
      <c r="F60" s="78"/>
      <c r="G60" s="75">
        <v>6000</v>
      </c>
      <c r="H60" s="30">
        <f t="shared" si="1"/>
        <v>300000</v>
      </c>
    </row>
    <row r="61" spans="1:8" s="16" customFormat="1" ht="22.5" customHeight="1">
      <c r="A61" s="10">
        <v>56</v>
      </c>
      <c r="B61" s="8" t="s">
        <v>29</v>
      </c>
      <c r="C61" s="9" t="s">
        <v>162</v>
      </c>
      <c r="D61" s="8" t="s">
        <v>203</v>
      </c>
      <c r="E61" s="46">
        <v>35</v>
      </c>
      <c r="F61" s="78">
        <v>15360</v>
      </c>
      <c r="G61" s="75">
        <v>5000</v>
      </c>
      <c r="H61" s="30">
        <f t="shared" si="1"/>
        <v>175000</v>
      </c>
    </row>
    <row r="62" spans="1:8" s="16" customFormat="1" ht="22.5" customHeight="1">
      <c r="A62" s="10">
        <v>57</v>
      </c>
      <c r="B62" s="8" t="s">
        <v>30</v>
      </c>
      <c r="C62" s="9" t="s">
        <v>4</v>
      </c>
      <c r="D62" s="8" t="s">
        <v>5</v>
      </c>
      <c r="E62" s="46">
        <v>60</v>
      </c>
      <c r="F62" s="78"/>
      <c r="G62" s="75">
        <v>1900</v>
      </c>
      <c r="H62" s="30">
        <f t="shared" si="1"/>
        <v>114000</v>
      </c>
    </row>
    <row r="63" spans="1:8" s="16" customFormat="1" ht="22.5" customHeight="1">
      <c r="A63" s="10">
        <v>58</v>
      </c>
      <c r="B63" s="8" t="s">
        <v>31</v>
      </c>
      <c r="C63" s="9" t="s">
        <v>4</v>
      </c>
      <c r="D63" s="8" t="s">
        <v>32</v>
      </c>
      <c r="E63" s="46">
        <v>430</v>
      </c>
      <c r="F63" s="78">
        <v>4170</v>
      </c>
      <c r="G63" s="75">
        <v>3800</v>
      </c>
      <c r="H63" s="30">
        <f t="shared" si="1"/>
        <v>1634000</v>
      </c>
    </row>
    <row r="64" spans="1:8" s="16" customFormat="1" ht="22.5" customHeight="1">
      <c r="A64" s="10">
        <v>59</v>
      </c>
      <c r="B64" s="7" t="s">
        <v>33</v>
      </c>
      <c r="C64" s="6" t="s">
        <v>4</v>
      </c>
      <c r="D64" s="7" t="s">
        <v>222</v>
      </c>
      <c r="E64" s="45">
        <v>70</v>
      </c>
      <c r="F64" s="78"/>
      <c r="G64" s="75">
        <v>3200</v>
      </c>
      <c r="H64" s="30">
        <f t="shared" si="1"/>
        <v>224000</v>
      </c>
    </row>
    <row r="65" spans="1:8" s="16" customFormat="1" ht="22.5" customHeight="1">
      <c r="A65" s="10">
        <v>60</v>
      </c>
      <c r="B65" s="7" t="s">
        <v>223</v>
      </c>
      <c r="C65" s="6" t="s">
        <v>162</v>
      </c>
      <c r="D65" s="7" t="s">
        <v>203</v>
      </c>
      <c r="E65" s="45">
        <v>60</v>
      </c>
      <c r="F65" s="78"/>
      <c r="G65" s="75">
        <v>8000</v>
      </c>
      <c r="H65" s="30">
        <f t="shared" si="1"/>
        <v>480000</v>
      </c>
    </row>
    <row r="66" spans="1:8" s="16" customFormat="1" ht="22.5" customHeight="1">
      <c r="A66" s="10">
        <v>61</v>
      </c>
      <c r="B66" s="7" t="s">
        <v>34</v>
      </c>
      <c r="C66" s="6" t="s">
        <v>162</v>
      </c>
      <c r="D66" s="7" t="s">
        <v>203</v>
      </c>
      <c r="E66" s="45">
        <v>60</v>
      </c>
      <c r="F66" s="78">
        <v>38080</v>
      </c>
      <c r="G66" s="75">
        <v>16080</v>
      </c>
      <c r="H66" s="30">
        <f t="shared" si="1"/>
        <v>964800</v>
      </c>
    </row>
    <row r="67" spans="1:8" s="16" customFormat="1" ht="22.5" customHeight="1">
      <c r="A67" s="10">
        <v>62</v>
      </c>
      <c r="B67" s="7" t="s">
        <v>35</v>
      </c>
      <c r="C67" s="6" t="s">
        <v>162</v>
      </c>
      <c r="D67" s="7" t="s">
        <v>203</v>
      </c>
      <c r="E67" s="45">
        <v>10</v>
      </c>
      <c r="F67" s="78">
        <v>29800</v>
      </c>
      <c r="G67" s="75">
        <v>12800</v>
      </c>
      <c r="H67" s="30">
        <f t="shared" si="1"/>
        <v>128000</v>
      </c>
    </row>
    <row r="68" spans="1:8" s="16" customFormat="1" ht="22.5" customHeight="1">
      <c r="A68" s="10">
        <v>63</v>
      </c>
      <c r="B68" s="7" t="s">
        <v>36</v>
      </c>
      <c r="C68" s="6" t="s">
        <v>162</v>
      </c>
      <c r="D68" s="7" t="s">
        <v>203</v>
      </c>
      <c r="E68" s="45">
        <v>20</v>
      </c>
      <c r="F68" s="78"/>
      <c r="G68" s="75">
        <v>12000</v>
      </c>
      <c r="H68" s="30">
        <f t="shared" si="1"/>
        <v>240000</v>
      </c>
    </row>
    <row r="69" spans="1:8" s="16" customFormat="1" ht="22.5" customHeight="1">
      <c r="A69" s="10">
        <v>64</v>
      </c>
      <c r="B69" s="7" t="s">
        <v>37</v>
      </c>
      <c r="C69" s="6" t="s">
        <v>162</v>
      </c>
      <c r="D69" s="7" t="s">
        <v>217</v>
      </c>
      <c r="E69" s="45">
        <v>25</v>
      </c>
      <c r="F69" s="78">
        <v>26000</v>
      </c>
      <c r="G69" s="75">
        <v>9000</v>
      </c>
      <c r="H69" s="30">
        <f t="shared" si="1"/>
        <v>225000</v>
      </c>
    </row>
    <row r="70" spans="1:8" s="16" customFormat="1" ht="22.5" customHeight="1">
      <c r="A70" s="10">
        <v>65</v>
      </c>
      <c r="B70" s="7" t="s">
        <v>38</v>
      </c>
      <c r="C70" s="6" t="s">
        <v>162</v>
      </c>
      <c r="D70" s="7" t="s">
        <v>224</v>
      </c>
      <c r="E70" s="45">
        <v>400</v>
      </c>
      <c r="F70" s="78">
        <v>8260</v>
      </c>
      <c r="G70" s="75">
        <v>3500</v>
      </c>
      <c r="H70" s="30">
        <f aca="true" t="shared" si="2" ref="H70:H86">MIN(F70:G70)*E70</f>
        <v>1400000</v>
      </c>
    </row>
    <row r="71" spans="1:8" s="16" customFormat="1" ht="22.5" customHeight="1">
      <c r="A71" s="10">
        <v>66</v>
      </c>
      <c r="B71" s="7" t="s">
        <v>225</v>
      </c>
      <c r="C71" s="6" t="s">
        <v>162</v>
      </c>
      <c r="D71" s="7" t="s">
        <v>226</v>
      </c>
      <c r="E71" s="45">
        <v>40</v>
      </c>
      <c r="F71" s="78"/>
      <c r="G71" s="75">
        <v>9800</v>
      </c>
      <c r="H71" s="30">
        <f t="shared" si="2"/>
        <v>392000</v>
      </c>
    </row>
    <row r="72" spans="1:8" s="16" customFormat="1" ht="22.5" customHeight="1">
      <c r="A72" s="10">
        <v>67</v>
      </c>
      <c r="B72" s="7" t="s">
        <v>227</v>
      </c>
      <c r="C72" s="6" t="s">
        <v>4</v>
      </c>
      <c r="D72" s="7" t="s">
        <v>215</v>
      </c>
      <c r="E72" s="45">
        <v>100</v>
      </c>
      <c r="F72" s="78"/>
      <c r="G72" s="75">
        <v>2200</v>
      </c>
      <c r="H72" s="30">
        <f t="shared" si="2"/>
        <v>220000</v>
      </c>
    </row>
    <row r="73" spans="1:8" s="16" customFormat="1" ht="22.5" customHeight="1">
      <c r="A73" s="10">
        <v>68</v>
      </c>
      <c r="B73" s="7" t="s">
        <v>228</v>
      </c>
      <c r="C73" s="6" t="s">
        <v>4</v>
      </c>
      <c r="D73" s="7" t="s">
        <v>229</v>
      </c>
      <c r="E73" s="45">
        <v>500</v>
      </c>
      <c r="F73" s="78">
        <v>3730</v>
      </c>
      <c r="G73" s="75">
        <v>3000</v>
      </c>
      <c r="H73" s="30">
        <f t="shared" si="2"/>
        <v>1500000</v>
      </c>
    </row>
    <row r="74" spans="1:8" s="16" customFormat="1" ht="22.5" customHeight="1">
      <c r="A74" s="10">
        <v>69</v>
      </c>
      <c r="B74" s="7" t="s">
        <v>39</v>
      </c>
      <c r="C74" s="6" t="s">
        <v>4</v>
      </c>
      <c r="D74" s="7" t="s">
        <v>230</v>
      </c>
      <c r="E74" s="45">
        <v>30</v>
      </c>
      <c r="F74" s="78">
        <v>14900</v>
      </c>
      <c r="G74" s="75">
        <v>8000</v>
      </c>
      <c r="H74" s="30">
        <f t="shared" si="2"/>
        <v>240000</v>
      </c>
    </row>
    <row r="75" spans="1:8" s="16" customFormat="1" ht="22.5" customHeight="1">
      <c r="A75" s="10">
        <v>70</v>
      </c>
      <c r="B75" s="7" t="s">
        <v>231</v>
      </c>
      <c r="C75" s="6" t="s">
        <v>4</v>
      </c>
      <c r="D75" s="7" t="s">
        <v>158</v>
      </c>
      <c r="E75" s="45">
        <v>100</v>
      </c>
      <c r="F75" s="78">
        <v>7380</v>
      </c>
      <c r="G75" s="75">
        <v>6000</v>
      </c>
      <c r="H75" s="30">
        <f t="shared" si="2"/>
        <v>600000</v>
      </c>
    </row>
    <row r="76" spans="1:8" s="16" customFormat="1" ht="22.5" customHeight="1">
      <c r="A76" s="10">
        <v>71</v>
      </c>
      <c r="B76" s="7" t="s">
        <v>232</v>
      </c>
      <c r="C76" s="6" t="s">
        <v>4</v>
      </c>
      <c r="D76" s="7" t="s">
        <v>158</v>
      </c>
      <c r="E76" s="45">
        <v>100</v>
      </c>
      <c r="F76" s="78">
        <v>3070</v>
      </c>
      <c r="G76" s="75">
        <v>3000</v>
      </c>
      <c r="H76" s="30">
        <f t="shared" si="2"/>
        <v>300000</v>
      </c>
    </row>
    <row r="77" spans="1:8" s="16" customFormat="1" ht="22.5" customHeight="1">
      <c r="A77" s="10">
        <v>72</v>
      </c>
      <c r="B77" s="7" t="s">
        <v>233</v>
      </c>
      <c r="C77" s="6" t="s">
        <v>4</v>
      </c>
      <c r="D77" s="7" t="s">
        <v>234</v>
      </c>
      <c r="E77" s="45">
        <v>40</v>
      </c>
      <c r="F77" s="78">
        <v>19920</v>
      </c>
      <c r="G77" s="75">
        <v>14000</v>
      </c>
      <c r="H77" s="30">
        <f t="shared" si="2"/>
        <v>560000</v>
      </c>
    </row>
    <row r="78" spans="1:8" s="16" customFormat="1" ht="22.5" customHeight="1">
      <c r="A78" s="10">
        <v>73</v>
      </c>
      <c r="B78" s="7" t="s">
        <v>40</v>
      </c>
      <c r="C78" s="6" t="s">
        <v>4</v>
      </c>
      <c r="D78" s="7" t="s">
        <v>41</v>
      </c>
      <c r="E78" s="45">
        <v>150</v>
      </c>
      <c r="F78" s="78">
        <v>13900</v>
      </c>
      <c r="G78" s="75">
        <v>5000</v>
      </c>
      <c r="H78" s="30">
        <f t="shared" si="2"/>
        <v>750000</v>
      </c>
    </row>
    <row r="79" spans="1:8" s="16" customFormat="1" ht="22.5" customHeight="1">
      <c r="A79" s="10">
        <v>74</v>
      </c>
      <c r="B79" s="7" t="s">
        <v>40</v>
      </c>
      <c r="C79" s="6" t="s">
        <v>4</v>
      </c>
      <c r="D79" s="7" t="s">
        <v>42</v>
      </c>
      <c r="E79" s="45">
        <v>70</v>
      </c>
      <c r="F79" s="78">
        <v>34500</v>
      </c>
      <c r="G79" s="75">
        <v>6500</v>
      </c>
      <c r="H79" s="30">
        <f t="shared" si="2"/>
        <v>455000</v>
      </c>
    </row>
    <row r="80" spans="1:8" s="16" customFormat="1" ht="22.5" customHeight="1">
      <c r="A80" s="10">
        <v>75</v>
      </c>
      <c r="B80" s="7" t="s">
        <v>43</v>
      </c>
      <c r="C80" s="6" t="s">
        <v>4</v>
      </c>
      <c r="D80" s="7" t="s">
        <v>235</v>
      </c>
      <c r="E80" s="45">
        <v>300</v>
      </c>
      <c r="F80" s="78">
        <v>4490</v>
      </c>
      <c r="G80" s="75">
        <v>4200</v>
      </c>
      <c r="H80" s="30">
        <f t="shared" si="2"/>
        <v>1260000</v>
      </c>
    </row>
    <row r="81" spans="1:8" s="16" customFormat="1" ht="22.5" customHeight="1">
      <c r="A81" s="10">
        <v>76</v>
      </c>
      <c r="B81" s="4" t="s">
        <v>236</v>
      </c>
      <c r="C81" s="3" t="s">
        <v>162</v>
      </c>
      <c r="D81" s="4" t="s">
        <v>237</v>
      </c>
      <c r="E81" s="47">
        <v>30</v>
      </c>
      <c r="F81" s="78"/>
      <c r="G81" s="75">
        <v>45000</v>
      </c>
      <c r="H81" s="30">
        <f t="shared" si="2"/>
        <v>1350000</v>
      </c>
    </row>
    <row r="82" spans="1:8" s="16" customFormat="1" ht="22.5" customHeight="1">
      <c r="A82" s="10">
        <v>77</v>
      </c>
      <c r="B82" s="4" t="s">
        <v>238</v>
      </c>
      <c r="C82" s="3" t="s">
        <v>162</v>
      </c>
      <c r="D82" s="4" t="s">
        <v>239</v>
      </c>
      <c r="E82" s="47">
        <v>70</v>
      </c>
      <c r="F82" s="78">
        <v>19900</v>
      </c>
      <c r="G82" s="75">
        <v>14000</v>
      </c>
      <c r="H82" s="30">
        <f t="shared" si="2"/>
        <v>980000</v>
      </c>
    </row>
    <row r="83" spans="1:8" s="16" customFormat="1" ht="22.5" customHeight="1">
      <c r="A83" s="10">
        <v>78</v>
      </c>
      <c r="B83" s="4" t="s">
        <v>240</v>
      </c>
      <c r="C83" s="3" t="s">
        <v>162</v>
      </c>
      <c r="D83" s="4" t="s">
        <v>241</v>
      </c>
      <c r="E83" s="47">
        <v>40</v>
      </c>
      <c r="F83" s="78">
        <v>39260</v>
      </c>
      <c r="G83" s="75">
        <v>28000</v>
      </c>
      <c r="H83" s="30">
        <f t="shared" si="2"/>
        <v>1120000</v>
      </c>
    </row>
    <row r="84" spans="1:8" s="16" customFormat="1" ht="22.5" customHeight="1">
      <c r="A84" s="10">
        <v>79</v>
      </c>
      <c r="B84" s="4" t="s">
        <v>242</v>
      </c>
      <c r="C84" s="3" t="s">
        <v>162</v>
      </c>
      <c r="D84" s="4" t="s">
        <v>243</v>
      </c>
      <c r="E84" s="47">
        <v>45</v>
      </c>
      <c r="F84" s="78">
        <v>39800</v>
      </c>
      <c r="G84" s="75">
        <v>15000</v>
      </c>
      <c r="H84" s="30">
        <f t="shared" si="2"/>
        <v>675000</v>
      </c>
    </row>
    <row r="85" spans="1:8" s="16" customFormat="1" ht="22.5" customHeight="1">
      <c r="A85" s="10">
        <v>80</v>
      </c>
      <c r="B85" s="24" t="s">
        <v>244</v>
      </c>
      <c r="C85" s="23" t="s">
        <v>162</v>
      </c>
      <c r="D85" s="24" t="s">
        <v>245</v>
      </c>
      <c r="E85" s="47">
        <v>30</v>
      </c>
      <c r="F85" s="78">
        <v>65900</v>
      </c>
      <c r="G85" s="75">
        <v>32000</v>
      </c>
      <c r="H85" s="30">
        <f t="shared" si="2"/>
        <v>960000</v>
      </c>
    </row>
    <row r="86" spans="1:8" s="16" customFormat="1" ht="22.5" customHeight="1" thickBot="1">
      <c r="A86" s="10">
        <v>81</v>
      </c>
      <c r="B86" s="4" t="s">
        <v>246</v>
      </c>
      <c r="C86" s="3" t="s">
        <v>162</v>
      </c>
      <c r="D86" s="4" t="s">
        <v>247</v>
      </c>
      <c r="E86" s="47">
        <v>15</v>
      </c>
      <c r="F86" s="79"/>
      <c r="G86" s="80">
        <v>70020</v>
      </c>
      <c r="H86" s="50">
        <f t="shared" si="2"/>
        <v>1050300</v>
      </c>
    </row>
    <row r="87" spans="1:8" s="16" customFormat="1" ht="22.5" customHeight="1" thickBot="1">
      <c r="A87" s="21"/>
      <c r="B87" s="22" t="s">
        <v>44</v>
      </c>
      <c r="C87" s="22"/>
      <c r="D87" s="22"/>
      <c r="E87" s="11"/>
      <c r="F87" s="36"/>
      <c r="G87" s="37"/>
      <c r="H87" s="38">
        <f>SUM(H6:H86)</f>
        <v>47328640</v>
      </c>
    </row>
    <row r="88" ht="13.5">
      <c r="H88" s="35"/>
    </row>
  </sheetData>
  <sheetProtection/>
  <mergeCells count="10">
    <mergeCell ref="A1:H1"/>
    <mergeCell ref="A2:E2"/>
    <mergeCell ref="A3:E3"/>
    <mergeCell ref="A4:A5"/>
    <mergeCell ref="B4:B5"/>
    <mergeCell ref="C4:C5"/>
    <mergeCell ref="D4:D5"/>
    <mergeCell ref="E4:E5"/>
    <mergeCell ref="F4:G4"/>
    <mergeCell ref="H4:H5"/>
  </mergeCells>
  <printOptions/>
  <pageMargins left="0.34" right="0.52" top="0.54" bottom="0.25" header="0.93" footer="0.2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1">
      <selection activeCell="N8" sqref="N8"/>
    </sheetView>
  </sheetViews>
  <sheetFormatPr defaultColWidth="9.00390625" defaultRowHeight="13.5"/>
  <cols>
    <col min="1" max="1" width="5.375" style="1" customWidth="1"/>
    <col min="2" max="2" width="16.125" style="1" bestFit="1" customWidth="1"/>
    <col min="3" max="3" width="5.25390625" style="1" bestFit="1" customWidth="1"/>
    <col min="4" max="4" width="28.00390625" style="1" customWidth="1"/>
    <col min="5" max="5" width="12.75390625" style="1" customWidth="1"/>
    <col min="6" max="7" width="10.125" style="76" customWidth="1"/>
    <col min="8" max="8" width="22.00390625" style="0" customWidth="1"/>
  </cols>
  <sheetData>
    <row r="1" spans="1:8" ht="31.5">
      <c r="A1" s="56" t="s">
        <v>60</v>
      </c>
      <c r="B1" s="56"/>
      <c r="C1" s="56"/>
      <c r="D1" s="56"/>
      <c r="E1" s="56"/>
      <c r="F1" s="56"/>
      <c r="G1" s="56"/>
      <c r="H1" s="56"/>
    </row>
    <row r="2" spans="1:5" ht="22.5" customHeight="1">
      <c r="A2" s="67"/>
      <c r="B2" s="67"/>
      <c r="C2" s="67"/>
      <c r="D2" s="67"/>
      <c r="E2" s="67"/>
    </row>
    <row r="3" spans="1:7" s="16" customFormat="1" ht="22.5" customHeight="1" thickBot="1">
      <c r="A3" s="70"/>
      <c r="B3" s="70"/>
      <c r="C3" s="70"/>
      <c r="D3" s="70"/>
      <c r="E3" s="70"/>
      <c r="F3" s="77"/>
      <c r="G3" s="77"/>
    </row>
    <row r="4" spans="1:8" s="16" customFormat="1" ht="22.5" customHeight="1">
      <c r="A4" s="59" t="s">
        <v>0</v>
      </c>
      <c r="B4" s="61" t="s">
        <v>1</v>
      </c>
      <c r="C4" s="61" t="s">
        <v>2</v>
      </c>
      <c r="D4" s="61" t="s">
        <v>46</v>
      </c>
      <c r="E4" s="63" t="s">
        <v>53</v>
      </c>
      <c r="F4" s="65"/>
      <c r="G4" s="66"/>
      <c r="H4" s="63" t="s">
        <v>57</v>
      </c>
    </row>
    <row r="5" spans="1:8" s="16" customFormat="1" ht="22.5" customHeight="1">
      <c r="A5" s="60"/>
      <c r="B5" s="62"/>
      <c r="C5" s="62"/>
      <c r="D5" s="62"/>
      <c r="E5" s="64"/>
      <c r="F5" s="42" t="s">
        <v>58</v>
      </c>
      <c r="G5" s="28" t="s">
        <v>495</v>
      </c>
      <c r="H5" s="64"/>
    </row>
    <row r="6" spans="1:8" s="16" customFormat="1" ht="22.5" customHeight="1">
      <c r="A6" s="10">
        <v>1</v>
      </c>
      <c r="B6" s="7" t="s">
        <v>248</v>
      </c>
      <c r="C6" s="6" t="s">
        <v>4</v>
      </c>
      <c r="D6" s="7" t="s">
        <v>249</v>
      </c>
      <c r="E6" s="53">
        <v>50</v>
      </c>
      <c r="F6" s="74">
        <v>13100</v>
      </c>
      <c r="G6" s="75">
        <v>14700</v>
      </c>
      <c r="H6" s="30">
        <f aca="true" t="shared" si="0" ref="H6:H37">MIN(F6:G6)*E6</f>
        <v>655000</v>
      </c>
    </row>
    <row r="7" spans="1:8" s="16" customFormat="1" ht="22.5" customHeight="1">
      <c r="A7" s="10">
        <v>2</v>
      </c>
      <c r="B7" s="7" t="s">
        <v>250</v>
      </c>
      <c r="C7" s="6" t="s">
        <v>251</v>
      </c>
      <c r="D7" s="7" t="s">
        <v>252</v>
      </c>
      <c r="E7" s="53">
        <v>200</v>
      </c>
      <c r="F7" s="74">
        <v>3200</v>
      </c>
      <c r="G7" s="75">
        <v>2600</v>
      </c>
      <c r="H7" s="30">
        <f t="shared" si="0"/>
        <v>520000</v>
      </c>
    </row>
    <row r="8" spans="1:8" s="16" customFormat="1" ht="22.5" customHeight="1">
      <c r="A8" s="10">
        <v>3</v>
      </c>
      <c r="B8" s="7" t="s">
        <v>253</v>
      </c>
      <c r="C8" s="6" t="s">
        <v>4</v>
      </c>
      <c r="D8" s="7" t="s">
        <v>254</v>
      </c>
      <c r="E8" s="53">
        <v>5</v>
      </c>
      <c r="F8" s="74">
        <v>12500</v>
      </c>
      <c r="G8" s="75">
        <v>15000</v>
      </c>
      <c r="H8" s="30">
        <f t="shared" si="0"/>
        <v>62500</v>
      </c>
    </row>
    <row r="9" spans="1:8" s="16" customFormat="1" ht="22.5" customHeight="1">
      <c r="A9" s="10">
        <v>4</v>
      </c>
      <c r="B9" s="7" t="s">
        <v>255</v>
      </c>
      <c r="C9" s="6" t="s">
        <v>4</v>
      </c>
      <c r="D9" s="7" t="s">
        <v>256</v>
      </c>
      <c r="E9" s="53">
        <v>50</v>
      </c>
      <c r="F9" s="74">
        <v>9000</v>
      </c>
      <c r="G9" s="75">
        <v>16400</v>
      </c>
      <c r="H9" s="30">
        <f t="shared" si="0"/>
        <v>450000</v>
      </c>
    </row>
    <row r="10" spans="1:8" s="16" customFormat="1" ht="22.5" customHeight="1">
      <c r="A10" s="10">
        <v>5</v>
      </c>
      <c r="B10" s="7" t="s">
        <v>257</v>
      </c>
      <c r="C10" s="6" t="s">
        <v>251</v>
      </c>
      <c r="D10" s="7" t="s">
        <v>258</v>
      </c>
      <c r="E10" s="53">
        <v>40</v>
      </c>
      <c r="F10" s="74">
        <v>12500</v>
      </c>
      <c r="G10" s="75">
        <v>13000</v>
      </c>
      <c r="H10" s="30">
        <f t="shared" si="0"/>
        <v>500000</v>
      </c>
    </row>
    <row r="11" spans="1:8" s="16" customFormat="1" ht="22.5" customHeight="1">
      <c r="A11" s="10">
        <v>6</v>
      </c>
      <c r="B11" s="7" t="s">
        <v>259</v>
      </c>
      <c r="C11" s="6" t="s">
        <v>4</v>
      </c>
      <c r="D11" s="7" t="s">
        <v>260</v>
      </c>
      <c r="E11" s="53">
        <v>20</v>
      </c>
      <c r="F11" s="74"/>
      <c r="G11" s="75">
        <v>22000</v>
      </c>
      <c r="H11" s="30">
        <f t="shared" si="0"/>
        <v>440000</v>
      </c>
    </row>
    <row r="12" spans="1:8" s="16" customFormat="1" ht="22.5" customHeight="1">
      <c r="A12" s="10">
        <v>7</v>
      </c>
      <c r="B12" s="7" t="s">
        <v>261</v>
      </c>
      <c r="C12" s="6" t="s">
        <v>4</v>
      </c>
      <c r="D12" s="7" t="s">
        <v>262</v>
      </c>
      <c r="E12" s="53">
        <v>30</v>
      </c>
      <c r="F12" s="74">
        <v>18000</v>
      </c>
      <c r="G12" s="75">
        <v>18000</v>
      </c>
      <c r="H12" s="30">
        <f t="shared" si="0"/>
        <v>540000</v>
      </c>
    </row>
    <row r="13" spans="1:8" s="16" customFormat="1" ht="22.5" customHeight="1">
      <c r="A13" s="10">
        <v>8</v>
      </c>
      <c r="B13" s="7" t="s">
        <v>263</v>
      </c>
      <c r="C13" s="6" t="s">
        <v>4</v>
      </c>
      <c r="D13" s="7" t="s">
        <v>264</v>
      </c>
      <c r="E13" s="53">
        <v>30</v>
      </c>
      <c r="F13" s="74"/>
      <c r="G13" s="75">
        <v>24000</v>
      </c>
      <c r="H13" s="30">
        <f t="shared" si="0"/>
        <v>720000</v>
      </c>
    </row>
    <row r="14" spans="1:8" s="16" customFormat="1" ht="22.5" customHeight="1">
      <c r="A14" s="10">
        <v>9</v>
      </c>
      <c r="B14" s="7" t="s">
        <v>265</v>
      </c>
      <c r="C14" s="6" t="s">
        <v>4</v>
      </c>
      <c r="D14" s="7" t="s">
        <v>266</v>
      </c>
      <c r="E14" s="53">
        <v>35</v>
      </c>
      <c r="F14" s="74">
        <v>25500</v>
      </c>
      <c r="G14" s="75">
        <v>18000</v>
      </c>
      <c r="H14" s="30">
        <f t="shared" si="0"/>
        <v>630000</v>
      </c>
    </row>
    <row r="15" spans="1:8" s="16" customFormat="1" ht="22.5" customHeight="1">
      <c r="A15" s="10">
        <v>10</v>
      </c>
      <c r="B15" s="7" t="s">
        <v>267</v>
      </c>
      <c r="C15" s="6" t="s">
        <v>4</v>
      </c>
      <c r="D15" s="7" t="s">
        <v>158</v>
      </c>
      <c r="E15" s="53">
        <v>20</v>
      </c>
      <c r="F15" s="74">
        <v>27000</v>
      </c>
      <c r="G15" s="75">
        <v>26000</v>
      </c>
      <c r="H15" s="30">
        <f t="shared" si="0"/>
        <v>520000</v>
      </c>
    </row>
    <row r="16" spans="1:8" s="16" customFormat="1" ht="22.5" customHeight="1">
      <c r="A16" s="10">
        <v>11</v>
      </c>
      <c r="B16" s="7" t="s">
        <v>268</v>
      </c>
      <c r="C16" s="6" t="s">
        <v>4</v>
      </c>
      <c r="D16" s="7" t="s">
        <v>269</v>
      </c>
      <c r="E16" s="53">
        <v>40</v>
      </c>
      <c r="F16" s="74"/>
      <c r="G16" s="75">
        <v>5250</v>
      </c>
      <c r="H16" s="30">
        <f t="shared" si="0"/>
        <v>210000</v>
      </c>
    </row>
    <row r="17" spans="1:8" s="16" customFormat="1" ht="22.5" customHeight="1">
      <c r="A17" s="10">
        <v>12</v>
      </c>
      <c r="B17" s="7" t="s">
        <v>270</v>
      </c>
      <c r="C17" s="6" t="s">
        <v>4</v>
      </c>
      <c r="D17" s="7" t="s">
        <v>271</v>
      </c>
      <c r="E17" s="53">
        <v>150</v>
      </c>
      <c r="F17" s="74"/>
      <c r="G17" s="75">
        <v>2600</v>
      </c>
      <c r="H17" s="30">
        <f t="shared" si="0"/>
        <v>390000</v>
      </c>
    </row>
    <row r="18" spans="1:8" s="16" customFormat="1" ht="22.5" customHeight="1">
      <c r="A18" s="10">
        <v>13</v>
      </c>
      <c r="B18" s="7" t="s">
        <v>272</v>
      </c>
      <c r="C18" s="6" t="s">
        <v>251</v>
      </c>
      <c r="D18" s="7" t="s">
        <v>273</v>
      </c>
      <c r="E18" s="53">
        <v>50</v>
      </c>
      <c r="F18" s="74">
        <v>2600</v>
      </c>
      <c r="G18" s="75">
        <v>2650</v>
      </c>
      <c r="H18" s="30">
        <f t="shared" si="0"/>
        <v>130000</v>
      </c>
    </row>
    <row r="19" spans="1:8" s="16" customFormat="1" ht="22.5" customHeight="1">
      <c r="A19" s="10">
        <v>14</v>
      </c>
      <c r="B19" s="7" t="s">
        <v>274</v>
      </c>
      <c r="C19" s="6" t="s">
        <v>275</v>
      </c>
      <c r="D19" s="7" t="s">
        <v>276</v>
      </c>
      <c r="E19" s="53">
        <v>5</v>
      </c>
      <c r="F19" s="74">
        <v>6500</v>
      </c>
      <c r="G19" s="75">
        <v>6500</v>
      </c>
      <c r="H19" s="30">
        <f t="shared" si="0"/>
        <v>32500</v>
      </c>
    </row>
    <row r="20" spans="1:8" s="16" customFormat="1" ht="22.5" customHeight="1">
      <c r="A20" s="10">
        <v>15</v>
      </c>
      <c r="B20" s="7" t="s">
        <v>277</v>
      </c>
      <c r="C20" s="6" t="s">
        <v>251</v>
      </c>
      <c r="D20" s="7" t="s">
        <v>278</v>
      </c>
      <c r="E20" s="53">
        <v>12</v>
      </c>
      <c r="F20" s="74"/>
      <c r="G20" s="75">
        <v>7000</v>
      </c>
      <c r="H20" s="30">
        <f t="shared" si="0"/>
        <v>84000</v>
      </c>
    </row>
    <row r="21" spans="1:8" s="16" customFormat="1" ht="22.5" customHeight="1">
      <c r="A21" s="10">
        <v>16</v>
      </c>
      <c r="B21" s="7" t="s">
        <v>279</v>
      </c>
      <c r="C21" s="6" t="s">
        <v>251</v>
      </c>
      <c r="D21" s="7" t="s">
        <v>280</v>
      </c>
      <c r="E21" s="53">
        <v>100</v>
      </c>
      <c r="F21" s="74"/>
      <c r="G21" s="75">
        <v>2200</v>
      </c>
      <c r="H21" s="30">
        <f t="shared" si="0"/>
        <v>220000</v>
      </c>
    </row>
    <row r="22" spans="1:8" s="16" customFormat="1" ht="22.5" customHeight="1">
      <c r="A22" s="10">
        <v>17</v>
      </c>
      <c r="B22" s="7" t="s">
        <v>281</v>
      </c>
      <c r="C22" s="6" t="s">
        <v>251</v>
      </c>
      <c r="D22" s="7" t="s">
        <v>282</v>
      </c>
      <c r="E22" s="53">
        <v>10</v>
      </c>
      <c r="F22" s="74">
        <v>7950</v>
      </c>
      <c r="G22" s="75">
        <v>5500</v>
      </c>
      <c r="H22" s="30">
        <f t="shared" si="0"/>
        <v>55000</v>
      </c>
    </row>
    <row r="23" spans="1:8" s="16" customFormat="1" ht="22.5" customHeight="1">
      <c r="A23" s="10">
        <v>18</v>
      </c>
      <c r="B23" s="7" t="s">
        <v>283</v>
      </c>
      <c r="C23" s="6" t="s">
        <v>251</v>
      </c>
      <c r="D23" s="7" t="s">
        <v>284</v>
      </c>
      <c r="E23" s="53">
        <v>20</v>
      </c>
      <c r="F23" s="74">
        <v>16000</v>
      </c>
      <c r="G23" s="75">
        <v>26000</v>
      </c>
      <c r="H23" s="30">
        <f t="shared" si="0"/>
        <v>320000</v>
      </c>
    </row>
    <row r="24" spans="1:8" s="16" customFormat="1" ht="22.5" customHeight="1">
      <c r="A24" s="10">
        <v>19</v>
      </c>
      <c r="B24" s="7" t="s">
        <v>285</v>
      </c>
      <c r="C24" s="6" t="s">
        <v>251</v>
      </c>
      <c r="D24" s="7" t="s">
        <v>286</v>
      </c>
      <c r="E24" s="53">
        <v>100</v>
      </c>
      <c r="F24" s="74">
        <v>3980</v>
      </c>
      <c r="G24" s="75">
        <v>3600</v>
      </c>
      <c r="H24" s="30">
        <f t="shared" si="0"/>
        <v>360000</v>
      </c>
    </row>
    <row r="25" spans="1:8" s="16" customFormat="1" ht="22.5" customHeight="1">
      <c r="A25" s="10">
        <v>20</v>
      </c>
      <c r="B25" s="7" t="s">
        <v>287</v>
      </c>
      <c r="C25" s="6" t="s">
        <v>288</v>
      </c>
      <c r="D25" s="7" t="s">
        <v>289</v>
      </c>
      <c r="E25" s="53">
        <v>10</v>
      </c>
      <c r="F25" s="74">
        <v>3600</v>
      </c>
      <c r="G25" s="75">
        <v>4500</v>
      </c>
      <c r="H25" s="30">
        <f t="shared" si="0"/>
        <v>36000</v>
      </c>
    </row>
    <row r="26" spans="1:8" s="16" customFormat="1" ht="22.5" customHeight="1">
      <c r="A26" s="10">
        <v>21</v>
      </c>
      <c r="B26" s="7" t="s">
        <v>290</v>
      </c>
      <c r="C26" s="6" t="s">
        <v>165</v>
      </c>
      <c r="D26" s="7" t="s">
        <v>291</v>
      </c>
      <c r="E26" s="53">
        <v>150</v>
      </c>
      <c r="F26" s="74">
        <v>29500</v>
      </c>
      <c r="G26" s="75">
        <v>21000</v>
      </c>
      <c r="H26" s="30">
        <f t="shared" si="0"/>
        <v>3150000</v>
      </c>
    </row>
    <row r="27" spans="1:8" s="16" customFormat="1" ht="22.5" customHeight="1">
      <c r="A27" s="10">
        <v>22</v>
      </c>
      <c r="B27" s="7" t="s">
        <v>292</v>
      </c>
      <c r="C27" s="6" t="s">
        <v>288</v>
      </c>
      <c r="D27" s="7" t="s">
        <v>293</v>
      </c>
      <c r="E27" s="53">
        <v>10</v>
      </c>
      <c r="F27" s="74">
        <v>5980</v>
      </c>
      <c r="G27" s="75">
        <v>5800</v>
      </c>
      <c r="H27" s="30">
        <f t="shared" si="0"/>
        <v>58000</v>
      </c>
    </row>
    <row r="28" spans="1:8" s="16" customFormat="1" ht="22.5" customHeight="1">
      <c r="A28" s="10">
        <v>23</v>
      </c>
      <c r="B28" s="7" t="s">
        <v>294</v>
      </c>
      <c r="C28" s="6" t="s">
        <v>275</v>
      </c>
      <c r="D28" s="7" t="s">
        <v>295</v>
      </c>
      <c r="E28" s="53">
        <v>50</v>
      </c>
      <c r="F28" s="74">
        <v>39800</v>
      </c>
      <c r="G28" s="75">
        <v>35000</v>
      </c>
      <c r="H28" s="30">
        <f t="shared" si="0"/>
        <v>1750000</v>
      </c>
    </row>
    <row r="29" spans="1:8" s="16" customFormat="1" ht="22.5" customHeight="1">
      <c r="A29" s="10">
        <v>24</v>
      </c>
      <c r="B29" s="7" t="s">
        <v>296</v>
      </c>
      <c r="C29" s="6" t="s">
        <v>297</v>
      </c>
      <c r="D29" s="7" t="s">
        <v>298</v>
      </c>
      <c r="E29" s="53">
        <v>100</v>
      </c>
      <c r="F29" s="74"/>
      <c r="G29" s="75">
        <v>1700</v>
      </c>
      <c r="H29" s="30">
        <f t="shared" si="0"/>
        <v>170000</v>
      </c>
    </row>
    <row r="30" spans="1:8" s="16" customFormat="1" ht="22.5" customHeight="1">
      <c r="A30" s="10">
        <v>25</v>
      </c>
      <c r="B30" s="7" t="s">
        <v>296</v>
      </c>
      <c r="C30" s="6" t="s">
        <v>165</v>
      </c>
      <c r="D30" s="7" t="s">
        <v>299</v>
      </c>
      <c r="E30" s="53">
        <v>50</v>
      </c>
      <c r="F30" s="74"/>
      <c r="G30" s="75">
        <v>5520</v>
      </c>
      <c r="H30" s="30">
        <f t="shared" si="0"/>
        <v>276000</v>
      </c>
    </row>
    <row r="31" spans="1:8" s="16" customFormat="1" ht="22.5" customHeight="1">
      <c r="A31" s="10">
        <v>26</v>
      </c>
      <c r="B31" s="7" t="s">
        <v>300</v>
      </c>
      <c r="C31" s="6" t="s">
        <v>275</v>
      </c>
      <c r="D31" s="7" t="s">
        <v>301</v>
      </c>
      <c r="E31" s="53">
        <v>20</v>
      </c>
      <c r="F31" s="74">
        <v>6950</v>
      </c>
      <c r="G31" s="75">
        <v>8443</v>
      </c>
      <c r="H31" s="30">
        <f t="shared" si="0"/>
        <v>139000</v>
      </c>
    </row>
    <row r="32" spans="1:8" s="16" customFormat="1" ht="22.5" customHeight="1">
      <c r="A32" s="10">
        <v>27</v>
      </c>
      <c r="B32" s="7" t="s">
        <v>302</v>
      </c>
      <c r="C32" s="6" t="s">
        <v>303</v>
      </c>
      <c r="D32" s="7" t="s">
        <v>304</v>
      </c>
      <c r="E32" s="53">
        <v>10</v>
      </c>
      <c r="F32" s="74"/>
      <c r="G32" s="75">
        <v>21000</v>
      </c>
      <c r="H32" s="30">
        <f t="shared" si="0"/>
        <v>210000</v>
      </c>
    </row>
    <row r="33" spans="1:8" s="16" customFormat="1" ht="22.5" customHeight="1">
      <c r="A33" s="10">
        <v>28</v>
      </c>
      <c r="B33" s="7" t="s">
        <v>305</v>
      </c>
      <c r="C33" s="6" t="s">
        <v>275</v>
      </c>
      <c r="D33" s="7" t="s">
        <v>306</v>
      </c>
      <c r="E33" s="53">
        <v>50</v>
      </c>
      <c r="F33" s="74">
        <v>18800</v>
      </c>
      <c r="G33" s="75">
        <v>240000</v>
      </c>
      <c r="H33" s="30">
        <f t="shared" si="0"/>
        <v>940000</v>
      </c>
    </row>
    <row r="34" spans="1:8" s="16" customFormat="1" ht="22.5" customHeight="1">
      <c r="A34" s="10">
        <v>29</v>
      </c>
      <c r="B34" s="7" t="s">
        <v>307</v>
      </c>
      <c r="C34" s="6" t="s">
        <v>275</v>
      </c>
      <c r="D34" s="7" t="s">
        <v>308</v>
      </c>
      <c r="E34" s="53">
        <v>30</v>
      </c>
      <c r="F34" s="74">
        <v>14600</v>
      </c>
      <c r="G34" s="75">
        <v>11000</v>
      </c>
      <c r="H34" s="30">
        <f t="shared" si="0"/>
        <v>330000</v>
      </c>
    </row>
    <row r="35" spans="1:8" s="16" customFormat="1" ht="22.5" customHeight="1">
      <c r="A35" s="10">
        <v>30</v>
      </c>
      <c r="B35" s="8" t="s">
        <v>309</v>
      </c>
      <c r="C35" s="6" t="s">
        <v>165</v>
      </c>
      <c r="D35" s="8" t="s">
        <v>310</v>
      </c>
      <c r="E35" s="54">
        <v>15</v>
      </c>
      <c r="F35" s="74">
        <v>23500</v>
      </c>
      <c r="G35" s="75">
        <v>17900</v>
      </c>
      <c r="H35" s="30">
        <f t="shared" si="0"/>
        <v>268500</v>
      </c>
    </row>
    <row r="36" spans="1:8" s="16" customFormat="1" ht="22.5" customHeight="1">
      <c r="A36" s="10">
        <v>31</v>
      </c>
      <c r="B36" s="7" t="s">
        <v>311</v>
      </c>
      <c r="C36" s="6" t="s">
        <v>251</v>
      </c>
      <c r="D36" s="7" t="s">
        <v>312</v>
      </c>
      <c r="E36" s="53">
        <v>300</v>
      </c>
      <c r="F36" s="74"/>
      <c r="G36" s="75">
        <v>2200</v>
      </c>
      <c r="H36" s="30">
        <f t="shared" si="0"/>
        <v>660000</v>
      </c>
    </row>
    <row r="37" spans="1:8" s="16" customFormat="1" ht="22.5" customHeight="1">
      <c r="A37" s="10">
        <v>32</v>
      </c>
      <c r="B37" s="7" t="s">
        <v>313</v>
      </c>
      <c r="C37" s="6" t="s">
        <v>165</v>
      </c>
      <c r="D37" s="7" t="s">
        <v>314</v>
      </c>
      <c r="E37" s="53">
        <v>50</v>
      </c>
      <c r="F37" s="74"/>
      <c r="G37" s="75">
        <v>6398</v>
      </c>
      <c r="H37" s="30">
        <f t="shared" si="0"/>
        <v>319900</v>
      </c>
    </row>
    <row r="38" spans="1:8" s="16" customFormat="1" ht="22.5" customHeight="1">
      <c r="A38" s="10">
        <v>33</v>
      </c>
      <c r="B38" s="7" t="s">
        <v>315</v>
      </c>
      <c r="C38" s="6" t="s">
        <v>165</v>
      </c>
      <c r="D38" s="7" t="s">
        <v>314</v>
      </c>
      <c r="E38" s="53">
        <v>150</v>
      </c>
      <c r="F38" s="74"/>
      <c r="G38" s="75">
        <v>5730</v>
      </c>
      <c r="H38" s="30">
        <f aca="true" t="shared" si="1" ref="H38:H69">MIN(F38:G38)*E38</f>
        <v>859500</v>
      </c>
    </row>
    <row r="39" spans="1:8" s="16" customFormat="1" ht="22.5" customHeight="1">
      <c r="A39" s="10">
        <v>34</v>
      </c>
      <c r="B39" s="7" t="s">
        <v>316</v>
      </c>
      <c r="C39" s="6" t="s">
        <v>165</v>
      </c>
      <c r="D39" s="7" t="s">
        <v>317</v>
      </c>
      <c r="E39" s="53">
        <v>6</v>
      </c>
      <c r="F39" s="74"/>
      <c r="G39" s="75">
        <v>14500</v>
      </c>
      <c r="H39" s="30">
        <f t="shared" si="1"/>
        <v>87000</v>
      </c>
    </row>
    <row r="40" spans="1:8" s="16" customFormat="1" ht="22.5" customHeight="1">
      <c r="A40" s="10">
        <v>35</v>
      </c>
      <c r="B40" s="7" t="s">
        <v>318</v>
      </c>
      <c r="C40" s="6" t="s">
        <v>275</v>
      </c>
      <c r="D40" s="7" t="s">
        <v>319</v>
      </c>
      <c r="E40" s="53">
        <v>20</v>
      </c>
      <c r="F40" s="74"/>
      <c r="G40" s="75">
        <v>11000</v>
      </c>
      <c r="H40" s="30">
        <f t="shared" si="1"/>
        <v>220000</v>
      </c>
    </row>
    <row r="41" spans="1:8" s="16" customFormat="1" ht="22.5" customHeight="1">
      <c r="A41" s="10">
        <v>36</v>
      </c>
      <c r="B41" s="7" t="s">
        <v>320</v>
      </c>
      <c r="C41" s="6" t="s">
        <v>321</v>
      </c>
      <c r="D41" s="7" t="s">
        <v>322</v>
      </c>
      <c r="E41" s="53">
        <v>10</v>
      </c>
      <c r="F41" s="74"/>
      <c r="G41" s="75">
        <v>10511</v>
      </c>
      <c r="H41" s="30">
        <f t="shared" si="1"/>
        <v>105110</v>
      </c>
    </row>
    <row r="42" spans="1:8" s="16" customFormat="1" ht="22.5" customHeight="1">
      <c r="A42" s="10">
        <v>37</v>
      </c>
      <c r="B42" s="7" t="s">
        <v>323</v>
      </c>
      <c r="C42" s="6" t="s">
        <v>165</v>
      </c>
      <c r="D42" s="7" t="s">
        <v>324</v>
      </c>
      <c r="E42" s="53">
        <v>100</v>
      </c>
      <c r="F42" s="74">
        <v>13500</v>
      </c>
      <c r="G42" s="75">
        <v>6618</v>
      </c>
      <c r="H42" s="30">
        <f t="shared" si="1"/>
        <v>661800</v>
      </c>
    </row>
    <row r="43" spans="1:8" s="16" customFormat="1" ht="22.5" customHeight="1">
      <c r="A43" s="10">
        <v>38</v>
      </c>
      <c r="B43" s="7" t="s">
        <v>325</v>
      </c>
      <c r="C43" s="6" t="s">
        <v>251</v>
      </c>
      <c r="D43" s="7" t="s">
        <v>326</v>
      </c>
      <c r="E43" s="53">
        <v>30</v>
      </c>
      <c r="F43" s="74"/>
      <c r="G43" s="75">
        <v>2737</v>
      </c>
      <c r="H43" s="30">
        <f t="shared" si="1"/>
        <v>82110</v>
      </c>
    </row>
    <row r="44" spans="1:8" s="16" customFormat="1" ht="22.5" customHeight="1">
      <c r="A44" s="10">
        <v>39</v>
      </c>
      <c r="B44" s="7" t="s">
        <v>327</v>
      </c>
      <c r="C44" s="6" t="s">
        <v>328</v>
      </c>
      <c r="D44" s="7" t="s">
        <v>329</v>
      </c>
      <c r="E44" s="53">
        <v>20</v>
      </c>
      <c r="F44" s="74">
        <v>3500</v>
      </c>
      <c r="G44" s="75">
        <v>4827</v>
      </c>
      <c r="H44" s="30">
        <f t="shared" si="1"/>
        <v>70000</v>
      </c>
    </row>
    <row r="45" spans="1:8" s="16" customFormat="1" ht="22.5" customHeight="1">
      <c r="A45" s="10">
        <v>40</v>
      </c>
      <c r="B45" s="7" t="s">
        <v>330</v>
      </c>
      <c r="C45" s="6" t="s">
        <v>165</v>
      </c>
      <c r="D45" s="7" t="s">
        <v>331</v>
      </c>
      <c r="E45" s="53">
        <v>70</v>
      </c>
      <c r="F45" s="74">
        <v>8500</v>
      </c>
      <c r="G45" s="75">
        <v>9930</v>
      </c>
      <c r="H45" s="30">
        <f t="shared" si="1"/>
        <v>595000</v>
      </c>
    </row>
    <row r="46" spans="1:8" s="16" customFormat="1" ht="22.5" customHeight="1">
      <c r="A46" s="10">
        <v>41</v>
      </c>
      <c r="B46" s="7" t="s">
        <v>332</v>
      </c>
      <c r="C46" s="6" t="s">
        <v>251</v>
      </c>
      <c r="D46" s="7" t="s">
        <v>333</v>
      </c>
      <c r="E46" s="53">
        <v>20</v>
      </c>
      <c r="F46" s="74">
        <v>5300</v>
      </c>
      <c r="G46" s="75">
        <v>7560</v>
      </c>
      <c r="H46" s="30">
        <f t="shared" si="1"/>
        <v>106000</v>
      </c>
    </row>
    <row r="47" spans="1:8" s="16" customFormat="1" ht="22.5" customHeight="1">
      <c r="A47" s="10">
        <v>42</v>
      </c>
      <c r="B47" s="7" t="s">
        <v>334</v>
      </c>
      <c r="C47" s="6" t="s">
        <v>165</v>
      </c>
      <c r="D47" s="7" t="s">
        <v>335</v>
      </c>
      <c r="E47" s="53">
        <v>240</v>
      </c>
      <c r="F47" s="74">
        <v>1800</v>
      </c>
      <c r="G47" s="75">
        <v>1900</v>
      </c>
      <c r="H47" s="30">
        <f t="shared" si="1"/>
        <v>432000</v>
      </c>
    </row>
    <row r="48" spans="1:8" s="16" customFormat="1" ht="22.5" customHeight="1">
      <c r="A48" s="10">
        <v>43</v>
      </c>
      <c r="B48" s="7" t="s">
        <v>336</v>
      </c>
      <c r="C48" s="6" t="s">
        <v>251</v>
      </c>
      <c r="D48" s="7" t="s">
        <v>337</v>
      </c>
      <c r="E48" s="53">
        <v>150</v>
      </c>
      <c r="F48" s="74"/>
      <c r="G48" s="75">
        <v>15800</v>
      </c>
      <c r="H48" s="30">
        <f t="shared" si="1"/>
        <v>2370000</v>
      </c>
    </row>
    <row r="49" spans="1:8" s="16" customFormat="1" ht="22.5" customHeight="1">
      <c r="A49" s="10">
        <v>44</v>
      </c>
      <c r="B49" s="7" t="s">
        <v>338</v>
      </c>
      <c r="C49" s="6" t="s">
        <v>275</v>
      </c>
      <c r="D49" s="7" t="s">
        <v>339</v>
      </c>
      <c r="E49" s="55">
        <v>45</v>
      </c>
      <c r="F49" s="74">
        <v>4800</v>
      </c>
      <c r="G49" s="75">
        <v>4900</v>
      </c>
      <c r="H49" s="30">
        <f t="shared" si="1"/>
        <v>216000</v>
      </c>
    </row>
    <row r="50" spans="1:8" s="16" customFormat="1" ht="22.5" customHeight="1">
      <c r="A50" s="10">
        <v>45</v>
      </c>
      <c r="B50" s="7" t="s">
        <v>340</v>
      </c>
      <c r="C50" s="6" t="s">
        <v>275</v>
      </c>
      <c r="D50" s="7" t="s">
        <v>341</v>
      </c>
      <c r="E50" s="55">
        <v>50</v>
      </c>
      <c r="F50" s="74">
        <v>24500</v>
      </c>
      <c r="G50" s="75">
        <v>25000</v>
      </c>
      <c r="H50" s="30">
        <f t="shared" si="1"/>
        <v>1225000</v>
      </c>
    </row>
    <row r="51" spans="1:8" s="16" customFormat="1" ht="22.5" customHeight="1">
      <c r="A51" s="10">
        <v>46</v>
      </c>
      <c r="B51" s="7" t="s">
        <v>342</v>
      </c>
      <c r="C51" s="6" t="s">
        <v>275</v>
      </c>
      <c r="D51" s="7" t="s">
        <v>343</v>
      </c>
      <c r="E51" s="53">
        <v>10</v>
      </c>
      <c r="F51" s="74">
        <v>19200</v>
      </c>
      <c r="G51" s="75">
        <v>18000</v>
      </c>
      <c r="H51" s="30">
        <f t="shared" si="1"/>
        <v>180000</v>
      </c>
    </row>
    <row r="52" spans="1:8" s="16" customFormat="1" ht="22.5" customHeight="1">
      <c r="A52" s="10">
        <v>47</v>
      </c>
      <c r="B52" s="4" t="s">
        <v>344</v>
      </c>
      <c r="C52" s="3" t="s">
        <v>328</v>
      </c>
      <c r="D52" s="4" t="s">
        <v>345</v>
      </c>
      <c r="E52" s="55">
        <v>50</v>
      </c>
      <c r="F52" s="74">
        <v>3450</v>
      </c>
      <c r="G52" s="75">
        <v>3900</v>
      </c>
      <c r="H52" s="30">
        <f t="shared" si="1"/>
        <v>172500</v>
      </c>
    </row>
    <row r="53" spans="1:8" s="16" customFormat="1" ht="22.5" customHeight="1">
      <c r="A53" s="10">
        <v>48</v>
      </c>
      <c r="B53" s="7" t="s">
        <v>346</v>
      </c>
      <c r="C53" s="6" t="s">
        <v>251</v>
      </c>
      <c r="D53" s="4" t="s">
        <v>347</v>
      </c>
      <c r="E53" s="55">
        <v>30</v>
      </c>
      <c r="F53" s="74"/>
      <c r="G53" s="75">
        <v>11240</v>
      </c>
      <c r="H53" s="30">
        <f t="shared" si="1"/>
        <v>337200</v>
      </c>
    </row>
    <row r="54" spans="1:8" s="16" customFormat="1" ht="22.5" customHeight="1">
      <c r="A54" s="10">
        <v>49</v>
      </c>
      <c r="B54" s="7" t="s">
        <v>346</v>
      </c>
      <c r="C54" s="6" t="s">
        <v>251</v>
      </c>
      <c r="D54" s="4" t="s">
        <v>348</v>
      </c>
      <c r="E54" s="55">
        <v>10</v>
      </c>
      <c r="F54" s="74"/>
      <c r="G54" s="75">
        <v>9655</v>
      </c>
      <c r="H54" s="30">
        <f t="shared" si="1"/>
        <v>96550</v>
      </c>
    </row>
    <row r="55" spans="1:8" s="16" customFormat="1" ht="22.5" customHeight="1">
      <c r="A55" s="10">
        <v>50</v>
      </c>
      <c r="B55" s="7" t="s">
        <v>346</v>
      </c>
      <c r="C55" s="6" t="s">
        <v>251</v>
      </c>
      <c r="D55" s="4" t="s">
        <v>349</v>
      </c>
      <c r="E55" s="53">
        <v>20</v>
      </c>
      <c r="F55" s="74"/>
      <c r="G55" s="75">
        <v>12497</v>
      </c>
      <c r="H55" s="30">
        <f t="shared" si="1"/>
        <v>249940</v>
      </c>
    </row>
    <row r="56" spans="1:8" s="16" customFormat="1" ht="22.5" customHeight="1">
      <c r="A56" s="10">
        <v>51</v>
      </c>
      <c r="B56" s="7" t="s">
        <v>346</v>
      </c>
      <c r="C56" s="6" t="s">
        <v>275</v>
      </c>
      <c r="D56" s="7" t="s">
        <v>350</v>
      </c>
      <c r="E56" s="55">
        <v>20</v>
      </c>
      <c r="F56" s="74"/>
      <c r="G56" s="75">
        <v>7560</v>
      </c>
      <c r="H56" s="30">
        <f t="shared" si="1"/>
        <v>151200</v>
      </c>
    </row>
    <row r="57" spans="1:8" s="16" customFormat="1" ht="22.5" customHeight="1">
      <c r="A57" s="10">
        <v>52</v>
      </c>
      <c r="B57" s="7" t="s">
        <v>346</v>
      </c>
      <c r="C57" s="3" t="s">
        <v>275</v>
      </c>
      <c r="D57" s="4" t="s">
        <v>351</v>
      </c>
      <c r="E57" s="53">
        <v>20</v>
      </c>
      <c r="F57" s="74">
        <v>5980</v>
      </c>
      <c r="G57" s="75">
        <v>6600</v>
      </c>
      <c r="H57" s="30">
        <f t="shared" si="1"/>
        <v>119600</v>
      </c>
    </row>
    <row r="58" spans="1:8" s="16" customFormat="1" ht="22.5" customHeight="1">
      <c r="A58" s="10">
        <v>53</v>
      </c>
      <c r="B58" s="7" t="s">
        <v>346</v>
      </c>
      <c r="C58" s="6" t="s">
        <v>251</v>
      </c>
      <c r="D58" s="7" t="s">
        <v>352</v>
      </c>
      <c r="E58" s="53">
        <v>20</v>
      </c>
      <c r="F58" s="74"/>
      <c r="G58" s="75">
        <v>9875</v>
      </c>
      <c r="H58" s="30">
        <f t="shared" si="1"/>
        <v>197500</v>
      </c>
    </row>
    <row r="59" spans="1:8" s="16" customFormat="1" ht="22.5" customHeight="1">
      <c r="A59" s="10">
        <v>54</v>
      </c>
      <c r="B59" s="7" t="s">
        <v>353</v>
      </c>
      <c r="C59" s="6" t="s">
        <v>288</v>
      </c>
      <c r="D59" s="7" t="s">
        <v>354</v>
      </c>
      <c r="E59" s="53">
        <v>40</v>
      </c>
      <c r="F59" s="74">
        <v>19500</v>
      </c>
      <c r="G59" s="75">
        <v>26530</v>
      </c>
      <c r="H59" s="30">
        <f t="shared" si="1"/>
        <v>780000</v>
      </c>
    </row>
    <row r="60" spans="1:8" s="16" customFormat="1" ht="22.5" customHeight="1">
      <c r="A60" s="10">
        <v>55</v>
      </c>
      <c r="B60" s="7" t="s">
        <v>355</v>
      </c>
      <c r="C60" s="6" t="s">
        <v>165</v>
      </c>
      <c r="D60" s="7" t="s">
        <v>356</v>
      </c>
      <c r="E60" s="53">
        <v>15</v>
      </c>
      <c r="F60" s="74"/>
      <c r="G60" s="75">
        <v>9644</v>
      </c>
      <c r="H60" s="30">
        <f t="shared" si="1"/>
        <v>144660</v>
      </c>
    </row>
    <row r="61" spans="1:8" s="16" customFormat="1" ht="22.5" customHeight="1">
      <c r="A61" s="10">
        <v>56</v>
      </c>
      <c r="B61" s="7" t="s">
        <v>355</v>
      </c>
      <c r="C61" s="6" t="s">
        <v>165</v>
      </c>
      <c r="D61" s="7" t="s">
        <v>357</v>
      </c>
      <c r="E61" s="53">
        <v>5</v>
      </c>
      <c r="F61" s="74"/>
      <c r="G61" s="75">
        <v>9136</v>
      </c>
      <c r="H61" s="30">
        <f t="shared" si="1"/>
        <v>45680</v>
      </c>
    </row>
    <row r="62" spans="1:8" s="16" customFormat="1" ht="22.5" customHeight="1">
      <c r="A62" s="10">
        <v>57</v>
      </c>
      <c r="B62" s="7" t="s">
        <v>358</v>
      </c>
      <c r="C62" s="6" t="s">
        <v>251</v>
      </c>
      <c r="D62" s="7" t="s">
        <v>359</v>
      </c>
      <c r="E62" s="53">
        <v>10</v>
      </c>
      <c r="F62" s="74"/>
      <c r="G62" s="75">
        <v>9800</v>
      </c>
      <c r="H62" s="30">
        <f t="shared" si="1"/>
        <v>98000</v>
      </c>
    </row>
    <row r="63" spans="1:8" s="16" customFormat="1" ht="22.5" customHeight="1">
      <c r="A63" s="10">
        <v>58</v>
      </c>
      <c r="B63" s="7" t="s">
        <v>358</v>
      </c>
      <c r="C63" s="6" t="s">
        <v>165</v>
      </c>
      <c r="D63" s="7" t="s">
        <v>360</v>
      </c>
      <c r="E63" s="53">
        <v>10</v>
      </c>
      <c r="F63" s="74">
        <v>9000</v>
      </c>
      <c r="G63" s="75">
        <v>12306</v>
      </c>
      <c r="H63" s="30">
        <f t="shared" si="1"/>
        <v>90000</v>
      </c>
    </row>
    <row r="64" spans="1:8" s="16" customFormat="1" ht="22.5" customHeight="1">
      <c r="A64" s="10">
        <v>59</v>
      </c>
      <c r="B64" s="7" t="s">
        <v>361</v>
      </c>
      <c r="C64" s="6" t="s">
        <v>251</v>
      </c>
      <c r="D64" s="7" t="s">
        <v>362</v>
      </c>
      <c r="E64" s="53">
        <v>140</v>
      </c>
      <c r="F64" s="74"/>
      <c r="G64" s="75">
        <v>11688</v>
      </c>
      <c r="H64" s="30">
        <f t="shared" si="1"/>
        <v>1636320</v>
      </c>
    </row>
    <row r="65" spans="1:8" s="16" customFormat="1" ht="22.5" customHeight="1">
      <c r="A65" s="10">
        <v>60</v>
      </c>
      <c r="B65" s="7" t="s">
        <v>363</v>
      </c>
      <c r="C65" s="6" t="s">
        <v>251</v>
      </c>
      <c r="D65" s="7" t="s">
        <v>364</v>
      </c>
      <c r="E65" s="53">
        <v>70</v>
      </c>
      <c r="F65" s="74"/>
      <c r="G65" s="75">
        <v>2650</v>
      </c>
      <c r="H65" s="30">
        <f t="shared" si="1"/>
        <v>185500</v>
      </c>
    </row>
    <row r="66" spans="1:8" s="16" customFormat="1" ht="22.5" customHeight="1">
      <c r="A66" s="10">
        <v>61</v>
      </c>
      <c r="B66" s="7" t="s">
        <v>365</v>
      </c>
      <c r="C66" s="6" t="s">
        <v>275</v>
      </c>
      <c r="D66" s="7" t="s">
        <v>366</v>
      </c>
      <c r="E66" s="53">
        <v>40</v>
      </c>
      <c r="F66" s="74"/>
      <c r="G66" s="75">
        <v>11481</v>
      </c>
      <c r="H66" s="30">
        <f t="shared" si="1"/>
        <v>459240</v>
      </c>
    </row>
    <row r="67" spans="1:8" s="16" customFormat="1" ht="22.5" customHeight="1">
      <c r="A67" s="10">
        <v>62</v>
      </c>
      <c r="B67" s="7" t="s">
        <v>367</v>
      </c>
      <c r="C67" s="6" t="s">
        <v>251</v>
      </c>
      <c r="D67" s="7" t="s">
        <v>368</v>
      </c>
      <c r="E67" s="53">
        <v>20</v>
      </c>
      <c r="F67" s="74">
        <v>2600</v>
      </c>
      <c r="G67" s="75">
        <v>1780</v>
      </c>
      <c r="H67" s="30">
        <f t="shared" si="1"/>
        <v>35600</v>
      </c>
    </row>
    <row r="68" spans="1:8" s="16" customFormat="1" ht="22.5" customHeight="1">
      <c r="A68" s="10">
        <v>63</v>
      </c>
      <c r="B68" s="7" t="s">
        <v>369</v>
      </c>
      <c r="C68" s="6" t="s">
        <v>251</v>
      </c>
      <c r="D68" s="7" t="s">
        <v>370</v>
      </c>
      <c r="E68" s="53">
        <v>100</v>
      </c>
      <c r="F68" s="74"/>
      <c r="G68" s="75">
        <v>7022</v>
      </c>
      <c r="H68" s="30">
        <f t="shared" si="1"/>
        <v>702200</v>
      </c>
    </row>
    <row r="69" spans="1:8" s="16" customFormat="1" ht="22.5" customHeight="1">
      <c r="A69" s="10">
        <v>64</v>
      </c>
      <c r="B69" s="7" t="s">
        <v>369</v>
      </c>
      <c r="C69" s="6" t="s">
        <v>251</v>
      </c>
      <c r="D69" s="7" t="s">
        <v>371</v>
      </c>
      <c r="E69" s="53">
        <v>80</v>
      </c>
      <c r="F69" s="74"/>
      <c r="G69" s="75">
        <v>6595</v>
      </c>
      <c r="H69" s="30">
        <f t="shared" si="1"/>
        <v>527600</v>
      </c>
    </row>
    <row r="70" spans="1:8" s="16" customFormat="1" ht="22.5" customHeight="1">
      <c r="A70" s="10">
        <v>65</v>
      </c>
      <c r="B70" s="7" t="s">
        <v>369</v>
      </c>
      <c r="C70" s="6" t="s">
        <v>251</v>
      </c>
      <c r="D70" s="7" t="s">
        <v>372</v>
      </c>
      <c r="E70" s="53">
        <v>20</v>
      </c>
      <c r="F70" s="74">
        <v>9900</v>
      </c>
      <c r="G70" s="75">
        <v>6699</v>
      </c>
      <c r="H70" s="30">
        <f aca="true" t="shared" si="2" ref="H70:H101">MIN(F70:G70)*E70</f>
        <v>133980</v>
      </c>
    </row>
    <row r="71" spans="1:8" s="16" customFormat="1" ht="22.5" customHeight="1">
      <c r="A71" s="10">
        <v>66</v>
      </c>
      <c r="B71" s="7" t="s">
        <v>373</v>
      </c>
      <c r="C71" s="6" t="s">
        <v>251</v>
      </c>
      <c r="D71" s="7" t="s">
        <v>374</v>
      </c>
      <c r="E71" s="53">
        <v>10</v>
      </c>
      <c r="F71" s="74">
        <v>3500</v>
      </c>
      <c r="G71" s="75">
        <v>3118</v>
      </c>
      <c r="H71" s="30">
        <f t="shared" si="2"/>
        <v>31180</v>
      </c>
    </row>
    <row r="72" spans="1:8" s="16" customFormat="1" ht="22.5" customHeight="1">
      <c r="A72" s="10">
        <v>67</v>
      </c>
      <c r="B72" s="7" t="s">
        <v>375</v>
      </c>
      <c r="C72" s="6" t="s">
        <v>165</v>
      </c>
      <c r="D72" s="7" t="s">
        <v>376</v>
      </c>
      <c r="E72" s="53">
        <v>10</v>
      </c>
      <c r="F72" s="74"/>
      <c r="G72" s="75">
        <v>4880</v>
      </c>
      <c r="H72" s="30">
        <f t="shared" si="2"/>
        <v>48800</v>
      </c>
    </row>
    <row r="73" spans="1:8" s="16" customFormat="1" ht="22.5" customHeight="1">
      <c r="A73" s="10">
        <v>68</v>
      </c>
      <c r="B73" s="7" t="s">
        <v>377</v>
      </c>
      <c r="C73" s="6" t="s">
        <v>165</v>
      </c>
      <c r="D73" s="7" t="s">
        <v>378</v>
      </c>
      <c r="E73" s="53">
        <v>20</v>
      </c>
      <c r="F73" s="74"/>
      <c r="G73" s="75">
        <v>5128</v>
      </c>
      <c r="H73" s="30">
        <f t="shared" si="2"/>
        <v>102560</v>
      </c>
    </row>
    <row r="74" spans="1:8" s="16" customFormat="1" ht="22.5" customHeight="1">
      <c r="A74" s="10">
        <v>69</v>
      </c>
      <c r="B74" s="7" t="s">
        <v>379</v>
      </c>
      <c r="C74" s="6" t="s">
        <v>275</v>
      </c>
      <c r="D74" s="7" t="s">
        <v>380</v>
      </c>
      <c r="E74" s="53">
        <v>8</v>
      </c>
      <c r="F74" s="74">
        <v>9500</v>
      </c>
      <c r="G74" s="75">
        <v>13340</v>
      </c>
      <c r="H74" s="30">
        <f t="shared" si="2"/>
        <v>76000</v>
      </c>
    </row>
    <row r="75" spans="1:8" s="16" customFormat="1" ht="22.5" customHeight="1">
      <c r="A75" s="10">
        <v>70</v>
      </c>
      <c r="B75" s="7" t="s">
        <v>381</v>
      </c>
      <c r="C75" s="6" t="s">
        <v>251</v>
      </c>
      <c r="D75" s="7" t="s">
        <v>382</v>
      </c>
      <c r="E75" s="53">
        <v>140</v>
      </c>
      <c r="F75" s="74"/>
      <c r="G75" s="75">
        <v>5371</v>
      </c>
      <c r="H75" s="30">
        <f t="shared" si="2"/>
        <v>751940</v>
      </c>
    </row>
    <row r="76" spans="1:8" s="16" customFormat="1" ht="22.5" customHeight="1">
      <c r="A76" s="10">
        <v>71</v>
      </c>
      <c r="B76" s="7" t="s">
        <v>383</v>
      </c>
      <c r="C76" s="6" t="s">
        <v>251</v>
      </c>
      <c r="D76" s="7" t="s">
        <v>384</v>
      </c>
      <c r="E76" s="53">
        <v>20</v>
      </c>
      <c r="F76" s="74"/>
      <c r="G76" s="75">
        <v>2980</v>
      </c>
      <c r="H76" s="30">
        <f t="shared" si="2"/>
        <v>59600</v>
      </c>
    </row>
    <row r="77" spans="1:8" s="16" customFormat="1" ht="22.5" customHeight="1">
      <c r="A77" s="10">
        <v>72</v>
      </c>
      <c r="B77" s="4" t="s">
        <v>385</v>
      </c>
      <c r="C77" s="3" t="s">
        <v>275</v>
      </c>
      <c r="D77" s="4" t="s">
        <v>386</v>
      </c>
      <c r="E77" s="55">
        <v>40</v>
      </c>
      <c r="F77" s="74">
        <v>26500</v>
      </c>
      <c r="G77" s="75">
        <v>21500</v>
      </c>
      <c r="H77" s="30">
        <f t="shared" si="2"/>
        <v>860000</v>
      </c>
    </row>
    <row r="78" spans="1:8" s="16" customFormat="1" ht="22.5" customHeight="1">
      <c r="A78" s="10">
        <v>73</v>
      </c>
      <c r="B78" s="4" t="s">
        <v>385</v>
      </c>
      <c r="C78" s="3" t="s">
        <v>275</v>
      </c>
      <c r="D78" s="4" t="s">
        <v>387</v>
      </c>
      <c r="E78" s="55">
        <v>40</v>
      </c>
      <c r="F78" s="74">
        <v>18500</v>
      </c>
      <c r="G78" s="75">
        <v>15500</v>
      </c>
      <c r="H78" s="30">
        <f t="shared" si="2"/>
        <v>620000</v>
      </c>
    </row>
    <row r="79" spans="1:8" s="16" customFormat="1" ht="22.5" customHeight="1">
      <c r="A79" s="10">
        <v>74</v>
      </c>
      <c r="B79" s="7" t="s">
        <v>388</v>
      </c>
      <c r="C79" s="6" t="s">
        <v>251</v>
      </c>
      <c r="D79" s="7" t="s">
        <v>389</v>
      </c>
      <c r="E79" s="53">
        <v>10</v>
      </c>
      <c r="F79" s="74"/>
      <c r="G79" s="75">
        <v>17925</v>
      </c>
      <c r="H79" s="30">
        <f t="shared" si="2"/>
        <v>179250</v>
      </c>
    </row>
    <row r="80" spans="1:8" s="16" customFormat="1" ht="22.5" customHeight="1">
      <c r="A80" s="10">
        <v>75</v>
      </c>
      <c r="B80" s="7" t="s">
        <v>390</v>
      </c>
      <c r="C80" s="6" t="s">
        <v>251</v>
      </c>
      <c r="D80" s="7" t="s">
        <v>391</v>
      </c>
      <c r="E80" s="53">
        <v>40</v>
      </c>
      <c r="F80" s="74">
        <v>4800</v>
      </c>
      <c r="G80" s="75">
        <v>5400</v>
      </c>
      <c r="H80" s="30">
        <f t="shared" si="2"/>
        <v>192000</v>
      </c>
    </row>
    <row r="81" spans="1:8" s="16" customFormat="1" ht="22.5" customHeight="1">
      <c r="A81" s="10">
        <v>76</v>
      </c>
      <c r="B81" s="7" t="s">
        <v>392</v>
      </c>
      <c r="C81" s="6" t="s">
        <v>251</v>
      </c>
      <c r="D81" s="7" t="s">
        <v>393</v>
      </c>
      <c r="E81" s="53">
        <v>10</v>
      </c>
      <c r="F81" s="74">
        <v>4800</v>
      </c>
      <c r="G81" s="75">
        <v>4735</v>
      </c>
      <c r="H81" s="30">
        <f t="shared" si="2"/>
        <v>47350</v>
      </c>
    </row>
    <row r="82" spans="1:8" s="16" customFormat="1" ht="22.5" customHeight="1">
      <c r="A82" s="10">
        <v>77</v>
      </c>
      <c r="B82" s="7" t="s">
        <v>394</v>
      </c>
      <c r="C82" s="6" t="s">
        <v>251</v>
      </c>
      <c r="D82" s="7" t="s">
        <v>395</v>
      </c>
      <c r="E82" s="53">
        <v>60</v>
      </c>
      <c r="F82" s="74">
        <v>6980</v>
      </c>
      <c r="G82" s="75">
        <v>11690</v>
      </c>
      <c r="H82" s="30">
        <f t="shared" si="2"/>
        <v>418800</v>
      </c>
    </row>
    <row r="83" spans="1:8" s="16" customFormat="1" ht="22.5" customHeight="1">
      <c r="A83" s="10">
        <v>78</v>
      </c>
      <c r="B83" s="7" t="s">
        <v>396</v>
      </c>
      <c r="C83" s="6" t="s">
        <v>251</v>
      </c>
      <c r="D83" s="7" t="s">
        <v>397</v>
      </c>
      <c r="E83" s="53">
        <v>80</v>
      </c>
      <c r="F83" s="74"/>
      <c r="G83" s="75">
        <v>5330</v>
      </c>
      <c r="H83" s="30">
        <f t="shared" si="2"/>
        <v>426400</v>
      </c>
    </row>
    <row r="84" spans="1:8" s="16" customFormat="1" ht="22.5" customHeight="1">
      <c r="A84" s="10">
        <v>79</v>
      </c>
      <c r="B84" s="7" t="s">
        <v>398</v>
      </c>
      <c r="C84" s="6" t="s">
        <v>251</v>
      </c>
      <c r="D84" s="7" t="s">
        <v>399</v>
      </c>
      <c r="E84" s="53">
        <v>80</v>
      </c>
      <c r="F84" s="74">
        <v>9900</v>
      </c>
      <c r="G84" s="75">
        <v>8900</v>
      </c>
      <c r="H84" s="30">
        <f t="shared" si="2"/>
        <v>712000</v>
      </c>
    </row>
    <row r="85" spans="1:8" s="16" customFormat="1" ht="22.5" customHeight="1">
      <c r="A85" s="10">
        <v>80</v>
      </c>
      <c r="B85" s="7" t="s">
        <v>400</v>
      </c>
      <c r="C85" s="6" t="s">
        <v>251</v>
      </c>
      <c r="D85" s="7" t="s">
        <v>397</v>
      </c>
      <c r="E85" s="53">
        <v>80</v>
      </c>
      <c r="F85" s="74"/>
      <c r="G85" s="75">
        <v>4200</v>
      </c>
      <c r="H85" s="30">
        <f t="shared" si="2"/>
        <v>336000</v>
      </c>
    </row>
    <row r="86" spans="1:8" s="16" customFormat="1" ht="22.5" customHeight="1">
      <c r="A86" s="10">
        <v>81</v>
      </c>
      <c r="B86" s="7" t="s">
        <v>401</v>
      </c>
      <c r="C86" s="6" t="s">
        <v>251</v>
      </c>
      <c r="D86" s="7" t="s">
        <v>273</v>
      </c>
      <c r="E86" s="53">
        <v>10</v>
      </c>
      <c r="F86" s="74">
        <v>2800</v>
      </c>
      <c r="G86" s="75">
        <v>2300</v>
      </c>
      <c r="H86" s="30">
        <f t="shared" si="2"/>
        <v>23000</v>
      </c>
    </row>
    <row r="87" spans="1:8" s="16" customFormat="1" ht="22.5" customHeight="1">
      <c r="A87" s="10">
        <v>82</v>
      </c>
      <c r="B87" s="8" t="s">
        <v>402</v>
      </c>
      <c r="C87" s="9" t="s">
        <v>251</v>
      </c>
      <c r="D87" s="8" t="s">
        <v>403</v>
      </c>
      <c r="E87" s="53">
        <v>100</v>
      </c>
      <c r="F87" s="74">
        <v>10800</v>
      </c>
      <c r="G87" s="75">
        <v>8628</v>
      </c>
      <c r="H87" s="30">
        <f t="shared" si="2"/>
        <v>862800</v>
      </c>
    </row>
    <row r="88" spans="1:8" s="16" customFormat="1" ht="22.5" customHeight="1">
      <c r="A88" s="10">
        <v>83</v>
      </c>
      <c r="B88" s="7" t="s">
        <v>404</v>
      </c>
      <c r="C88" s="6" t="s">
        <v>275</v>
      </c>
      <c r="D88" s="7" t="s">
        <v>405</v>
      </c>
      <c r="E88" s="54">
        <v>10</v>
      </c>
      <c r="F88" s="74">
        <v>6500</v>
      </c>
      <c r="G88" s="75"/>
      <c r="H88" s="30">
        <f t="shared" si="2"/>
        <v>65000</v>
      </c>
    </row>
    <row r="89" spans="1:8" s="16" customFormat="1" ht="22.5" customHeight="1">
      <c r="A89" s="10">
        <v>84</v>
      </c>
      <c r="B89" s="7" t="s">
        <v>406</v>
      </c>
      <c r="C89" s="6" t="s">
        <v>165</v>
      </c>
      <c r="D89" s="7" t="s">
        <v>407</v>
      </c>
      <c r="E89" s="53">
        <v>210</v>
      </c>
      <c r="F89" s="74"/>
      <c r="G89" s="75">
        <v>3003</v>
      </c>
      <c r="H89" s="30">
        <f t="shared" si="2"/>
        <v>630630</v>
      </c>
    </row>
    <row r="90" spans="1:8" s="16" customFormat="1" ht="22.5" customHeight="1">
      <c r="A90" s="10">
        <v>85</v>
      </c>
      <c r="B90" s="8" t="s">
        <v>408</v>
      </c>
      <c r="C90" s="6" t="s">
        <v>251</v>
      </c>
      <c r="D90" s="8" t="s">
        <v>409</v>
      </c>
      <c r="E90" s="53">
        <v>100</v>
      </c>
      <c r="F90" s="74">
        <v>5800</v>
      </c>
      <c r="G90" s="75">
        <v>5200</v>
      </c>
      <c r="H90" s="30">
        <f t="shared" si="2"/>
        <v>520000</v>
      </c>
    </row>
    <row r="91" spans="1:8" s="16" customFormat="1" ht="22.5" customHeight="1">
      <c r="A91" s="10">
        <v>86</v>
      </c>
      <c r="B91" s="8" t="s">
        <v>410</v>
      </c>
      <c r="C91" s="6" t="s">
        <v>275</v>
      </c>
      <c r="D91" s="8" t="s">
        <v>339</v>
      </c>
      <c r="E91" s="54">
        <v>10</v>
      </c>
      <c r="F91" s="74">
        <v>4800</v>
      </c>
      <c r="G91" s="75">
        <v>4600</v>
      </c>
      <c r="H91" s="30">
        <f t="shared" si="2"/>
        <v>46000</v>
      </c>
    </row>
    <row r="92" spans="1:8" s="16" customFormat="1" ht="22.5" customHeight="1">
      <c r="A92" s="10">
        <v>87</v>
      </c>
      <c r="B92" s="8" t="s">
        <v>411</v>
      </c>
      <c r="C92" s="6" t="s">
        <v>251</v>
      </c>
      <c r="D92" s="8" t="s">
        <v>412</v>
      </c>
      <c r="E92" s="54">
        <v>50</v>
      </c>
      <c r="F92" s="74"/>
      <c r="G92" s="75">
        <v>1780</v>
      </c>
      <c r="H92" s="30">
        <f t="shared" si="2"/>
        <v>89000</v>
      </c>
    </row>
    <row r="93" spans="1:8" s="16" customFormat="1" ht="22.5" customHeight="1">
      <c r="A93" s="10">
        <v>88</v>
      </c>
      <c r="B93" s="8" t="s">
        <v>413</v>
      </c>
      <c r="C93" s="6" t="s">
        <v>275</v>
      </c>
      <c r="D93" s="8" t="s">
        <v>414</v>
      </c>
      <c r="E93" s="54">
        <v>20</v>
      </c>
      <c r="F93" s="74">
        <v>18500</v>
      </c>
      <c r="G93" s="75"/>
      <c r="H93" s="30">
        <f t="shared" si="2"/>
        <v>370000</v>
      </c>
    </row>
    <row r="94" spans="1:8" s="16" customFormat="1" ht="22.5" customHeight="1">
      <c r="A94" s="10">
        <v>89</v>
      </c>
      <c r="B94" s="8" t="s">
        <v>415</v>
      </c>
      <c r="C94" s="6" t="s">
        <v>275</v>
      </c>
      <c r="D94" s="8" t="s">
        <v>414</v>
      </c>
      <c r="E94" s="54">
        <v>2</v>
      </c>
      <c r="F94" s="74">
        <v>18500</v>
      </c>
      <c r="G94" s="75"/>
      <c r="H94" s="30">
        <f t="shared" si="2"/>
        <v>37000</v>
      </c>
    </row>
    <row r="95" spans="1:8" s="16" customFormat="1" ht="22.5" customHeight="1">
      <c r="A95" s="10">
        <v>90</v>
      </c>
      <c r="B95" s="7" t="s">
        <v>416</v>
      </c>
      <c r="C95" s="6" t="s">
        <v>275</v>
      </c>
      <c r="D95" s="7" t="s">
        <v>417</v>
      </c>
      <c r="E95" s="54">
        <v>5</v>
      </c>
      <c r="F95" s="74">
        <v>19800</v>
      </c>
      <c r="G95" s="75">
        <v>22000</v>
      </c>
      <c r="H95" s="30">
        <f t="shared" si="2"/>
        <v>99000</v>
      </c>
    </row>
    <row r="96" spans="1:8" s="16" customFormat="1" ht="22.5" customHeight="1">
      <c r="A96" s="10">
        <v>91</v>
      </c>
      <c r="B96" s="7" t="s">
        <v>418</v>
      </c>
      <c r="C96" s="6" t="s">
        <v>275</v>
      </c>
      <c r="D96" s="7" t="s">
        <v>419</v>
      </c>
      <c r="E96" s="53">
        <v>40</v>
      </c>
      <c r="F96" s="74">
        <v>33000</v>
      </c>
      <c r="G96" s="75">
        <v>39270</v>
      </c>
      <c r="H96" s="30">
        <f t="shared" si="2"/>
        <v>1320000</v>
      </c>
    </row>
    <row r="97" spans="1:8" s="16" customFormat="1" ht="22.5" customHeight="1">
      <c r="A97" s="10">
        <v>92</v>
      </c>
      <c r="B97" s="7" t="s">
        <v>420</v>
      </c>
      <c r="C97" s="6" t="s">
        <v>275</v>
      </c>
      <c r="D97" s="7" t="s">
        <v>421</v>
      </c>
      <c r="E97" s="53">
        <v>40</v>
      </c>
      <c r="F97" s="74">
        <v>3900</v>
      </c>
      <c r="G97" s="75">
        <v>3500</v>
      </c>
      <c r="H97" s="30">
        <f t="shared" si="2"/>
        <v>140000</v>
      </c>
    </row>
    <row r="98" spans="1:8" s="16" customFormat="1" ht="22.5" customHeight="1">
      <c r="A98" s="10">
        <v>93</v>
      </c>
      <c r="B98" s="7" t="s">
        <v>422</v>
      </c>
      <c r="C98" s="6" t="s">
        <v>275</v>
      </c>
      <c r="D98" s="7" t="s">
        <v>423</v>
      </c>
      <c r="E98" s="53">
        <v>8</v>
      </c>
      <c r="F98" s="74"/>
      <c r="G98" s="75">
        <v>29000</v>
      </c>
      <c r="H98" s="30">
        <f t="shared" si="2"/>
        <v>232000</v>
      </c>
    </row>
    <row r="99" spans="1:8" s="16" customFormat="1" ht="22.5" customHeight="1">
      <c r="A99" s="10">
        <v>94</v>
      </c>
      <c r="B99" s="7" t="s">
        <v>424</v>
      </c>
      <c r="C99" s="6" t="s">
        <v>165</v>
      </c>
      <c r="D99" s="7" t="s">
        <v>425</v>
      </c>
      <c r="E99" s="53">
        <v>40</v>
      </c>
      <c r="F99" s="74"/>
      <c r="G99" s="75">
        <v>2174</v>
      </c>
      <c r="H99" s="30">
        <f t="shared" si="2"/>
        <v>86960</v>
      </c>
    </row>
    <row r="100" spans="1:8" s="16" customFormat="1" ht="22.5" customHeight="1">
      <c r="A100" s="10">
        <v>95</v>
      </c>
      <c r="B100" s="7" t="s">
        <v>426</v>
      </c>
      <c r="C100" s="6" t="s">
        <v>251</v>
      </c>
      <c r="D100" s="7" t="s">
        <v>427</v>
      </c>
      <c r="E100" s="53">
        <v>10</v>
      </c>
      <c r="F100" s="74">
        <v>19500</v>
      </c>
      <c r="G100" s="75">
        <v>15900</v>
      </c>
      <c r="H100" s="30">
        <f t="shared" si="2"/>
        <v>159000</v>
      </c>
    </row>
    <row r="101" spans="1:8" s="16" customFormat="1" ht="22.5" customHeight="1">
      <c r="A101" s="10">
        <v>96</v>
      </c>
      <c r="B101" s="7" t="s">
        <v>428</v>
      </c>
      <c r="C101" s="6" t="s">
        <v>429</v>
      </c>
      <c r="D101" s="7" t="s">
        <v>430</v>
      </c>
      <c r="E101" s="53">
        <v>680</v>
      </c>
      <c r="F101" s="74">
        <v>450</v>
      </c>
      <c r="G101" s="75"/>
      <c r="H101" s="30">
        <f t="shared" si="2"/>
        <v>306000</v>
      </c>
    </row>
    <row r="102" spans="1:8" s="16" customFormat="1" ht="22.5" customHeight="1">
      <c r="A102" s="10">
        <v>97</v>
      </c>
      <c r="B102" s="7" t="s">
        <v>431</v>
      </c>
      <c r="C102" s="6" t="s">
        <v>275</v>
      </c>
      <c r="D102" s="7" t="s">
        <v>432</v>
      </c>
      <c r="E102" s="53">
        <v>10</v>
      </c>
      <c r="F102" s="74"/>
      <c r="G102" s="75">
        <v>7484</v>
      </c>
      <c r="H102" s="30">
        <f aca="true" t="shared" si="3" ref="H102:H133">MIN(F102:G102)*E102</f>
        <v>74840</v>
      </c>
    </row>
    <row r="103" spans="1:8" s="16" customFormat="1" ht="22.5" customHeight="1">
      <c r="A103" s="10">
        <v>98</v>
      </c>
      <c r="B103" s="7" t="s">
        <v>433</v>
      </c>
      <c r="C103" s="6" t="s">
        <v>165</v>
      </c>
      <c r="D103" s="7" t="s">
        <v>434</v>
      </c>
      <c r="E103" s="53">
        <v>150</v>
      </c>
      <c r="F103" s="74">
        <v>2150</v>
      </c>
      <c r="G103" s="75">
        <v>1964</v>
      </c>
      <c r="H103" s="30">
        <f t="shared" si="3"/>
        <v>294600</v>
      </c>
    </row>
    <row r="104" spans="1:8" s="16" customFormat="1" ht="22.5" customHeight="1">
      <c r="A104" s="10">
        <v>99</v>
      </c>
      <c r="B104" s="7" t="s">
        <v>435</v>
      </c>
      <c r="C104" s="6" t="s">
        <v>288</v>
      </c>
      <c r="D104" s="7" t="s">
        <v>436</v>
      </c>
      <c r="E104" s="53">
        <v>10</v>
      </c>
      <c r="F104" s="74">
        <v>10000</v>
      </c>
      <c r="G104" s="75">
        <v>7500</v>
      </c>
      <c r="H104" s="30">
        <f t="shared" si="3"/>
        <v>75000</v>
      </c>
    </row>
    <row r="105" spans="1:8" s="16" customFormat="1" ht="22.5" customHeight="1">
      <c r="A105" s="10">
        <v>100</v>
      </c>
      <c r="B105" s="7" t="s">
        <v>437</v>
      </c>
      <c r="C105" s="6" t="s">
        <v>165</v>
      </c>
      <c r="D105" s="7" t="s">
        <v>438</v>
      </c>
      <c r="E105" s="53">
        <v>20</v>
      </c>
      <c r="F105" s="74">
        <v>10500</v>
      </c>
      <c r="G105" s="75">
        <v>9900</v>
      </c>
      <c r="H105" s="30">
        <f t="shared" si="3"/>
        <v>198000</v>
      </c>
    </row>
    <row r="106" spans="1:8" s="16" customFormat="1" ht="22.5" customHeight="1">
      <c r="A106" s="10">
        <v>101</v>
      </c>
      <c r="B106" s="7" t="s">
        <v>439</v>
      </c>
      <c r="C106" s="6" t="s">
        <v>251</v>
      </c>
      <c r="D106" s="7" t="s">
        <v>440</v>
      </c>
      <c r="E106" s="53">
        <v>40</v>
      </c>
      <c r="F106" s="74">
        <v>7600</v>
      </c>
      <c r="G106" s="75">
        <v>6600</v>
      </c>
      <c r="H106" s="30">
        <f t="shared" si="3"/>
        <v>264000</v>
      </c>
    </row>
    <row r="107" spans="1:8" s="16" customFormat="1" ht="22.5" customHeight="1">
      <c r="A107" s="10">
        <v>102</v>
      </c>
      <c r="B107" s="7" t="s">
        <v>441</v>
      </c>
      <c r="C107" s="6" t="s">
        <v>288</v>
      </c>
      <c r="D107" s="7" t="s">
        <v>442</v>
      </c>
      <c r="E107" s="53">
        <v>40</v>
      </c>
      <c r="F107" s="74"/>
      <c r="G107" s="75">
        <v>10000</v>
      </c>
      <c r="H107" s="30">
        <f t="shared" si="3"/>
        <v>400000</v>
      </c>
    </row>
    <row r="108" spans="1:8" s="16" customFormat="1" ht="22.5" customHeight="1">
      <c r="A108" s="10">
        <v>103</v>
      </c>
      <c r="B108" s="7" t="s">
        <v>443</v>
      </c>
      <c r="C108" s="6" t="s">
        <v>251</v>
      </c>
      <c r="D108" s="7" t="s">
        <v>444</v>
      </c>
      <c r="E108" s="53">
        <v>40</v>
      </c>
      <c r="F108" s="74"/>
      <c r="G108" s="75">
        <v>2200</v>
      </c>
      <c r="H108" s="30">
        <f t="shared" si="3"/>
        <v>88000</v>
      </c>
    </row>
    <row r="109" spans="1:8" s="16" customFormat="1" ht="22.5" customHeight="1">
      <c r="A109" s="10">
        <v>104</v>
      </c>
      <c r="B109" s="7" t="s">
        <v>445</v>
      </c>
      <c r="C109" s="6" t="s">
        <v>251</v>
      </c>
      <c r="D109" s="7" t="s">
        <v>397</v>
      </c>
      <c r="E109" s="53">
        <v>100</v>
      </c>
      <c r="F109" s="74"/>
      <c r="G109" s="75">
        <v>3800</v>
      </c>
      <c r="H109" s="30">
        <f t="shared" si="3"/>
        <v>380000</v>
      </c>
    </row>
    <row r="110" spans="1:8" s="16" customFormat="1" ht="22.5" customHeight="1">
      <c r="A110" s="10">
        <v>105</v>
      </c>
      <c r="B110" s="7" t="s">
        <v>446</v>
      </c>
      <c r="C110" s="6" t="s">
        <v>275</v>
      </c>
      <c r="D110" s="7" t="s">
        <v>447</v>
      </c>
      <c r="E110" s="53">
        <v>2</v>
      </c>
      <c r="F110" s="74"/>
      <c r="G110" s="75">
        <v>3980</v>
      </c>
      <c r="H110" s="30">
        <f t="shared" si="3"/>
        <v>7960</v>
      </c>
    </row>
    <row r="111" spans="1:8" s="16" customFormat="1" ht="22.5" customHeight="1">
      <c r="A111" s="10">
        <v>106</v>
      </c>
      <c r="B111" s="7" t="s">
        <v>448</v>
      </c>
      <c r="C111" s="6" t="s">
        <v>275</v>
      </c>
      <c r="D111" s="7" t="s">
        <v>449</v>
      </c>
      <c r="E111" s="53">
        <v>40</v>
      </c>
      <c r="F111" s="74">
        <v>14500</v>
      </c>
      <c r="G111" s="75">
        <v>18179</v>
      </c>
      <c r="H111" s="30">
        <f t="shared" si="3"/>
        <v>580000</v>
      </c>
    </row>
    <row r="112" spans="1:8" s="16" customFormat="1" ht="22.5" customHeight="1">
      <c r="A112" s="10">
        <v>107</v>
      </c>
      <c r="B112" s="7" t="s">
        <v>450</v>
      </c>
      <c r="C112" s="6" t="s">
        <v>251</v>
      </c>
      <c r="D112" s="7" t="s">
        <v>451</v>
      </c>
      <c r="E112" s="53">
        <v>48</v>
      </c>
      <c r="F112" s="74"/>
      <c r="G112" s="75">
        <v>2980</v>
      </c>
      <c r="H112" s="30">
        <f t="shared" si="3"/>
        <v>143040</v>
      </c>
    </row>
    <row r="113" spans="1:8" s="16" customFormat="1" ht="22.5" customHeight="1">
      <c r="A113" s="10">
        <v>108</v>
      </c>
      <c r="B113" s="7" t="s">
        <v>452</v>
      </c>
      <c r="C113" s="6" t="s">
        <v>275</v>
      </c>
      <c r="D113" s="7" t="s">
        <v>453</v>
      </c>
      <c r="E113" s="53">
        <v>40</v>
      </c>
      <c r="F113" s="74">
        <v>22000</v>
      </c>
      <c r="G113" s="75">
        <v>18800</v>
      </c>
      <c r="H113" s="30">
        <f t="shared" si="3"/>
        <v>752000</v>
      </c>
    </row>
    <row r="114" spans="1:8" s="16" customFormat="1" ht="22.5" customHeight="1">
      <c r="A114" s="10">
        <v>109</v>
      </c>
      <c r="B114" s="7" t="s">
        <v>454</v>
      </c>
      <c r="C114" s="6" t="s">
        <v>275</v>
      </c>
      <c r="D114" s="7" t="s">
        <v>319</v>
      </c>
      <c r="E114" s="53">
        <v>20</v>
      </c>
      <c r="F114" s="74">
        <v>11800</v>
      </c>
      <c r="G114" s="75">
        <v>13860</v>
      </c>
      <c r="H114" s="30">
        <f t="shared" si="3"/>
        <v>236000</v>
      </c>
    </row>
    <row r="115" spans="1:8" s="16" customFormat="1" ht="22.5" customHeight="1">
      <c r="A115" s="10">
        <v>110</v>
      </c>
      <c r="B115" s="7" t="s">
        <v>455</v>
      </c>
      <c r="C115" s="6" t="s">
        <v>251</v>
      </c>
      <c r="D115" s="7" t="s">
        <v>456</v>
      </c>
      <c r="E115" s="53">
        <v>40</v>
      </c>
      <c r="F115" s="74">
        <v>5980</v>
      </c>
      <c r="G115" s="75">
        <v>8800</v>
      </c>
      <c r="H115" s="30">
        <f t="shared" si="3"/>
        <v>239200</v>
      </c>
    </row>
    <row r="116" spans="1:8" s="16" customFormat="1" ht="22.5" customHeight="1">
      <c r="A116" s="10">
        <v>111</v>
      </c>
      <c r="B116" s="7" t="s">
        <v>457</v>
      </c>
      <c r="C116" s="6" t="s">
        <v>251</v>
      </c>
      <c r="D116" s="7" t="s">
        <v>458</v>
      </c>
      <c r="E116" s="53">
        <v>30</v>
      </c>
      <c r="F116" s="74"/>
      <c r="G116" s="75">
        <v>2000</v>
      </c>
      <c r="H116" s="30">
        <f t="shared" si="3"/>
        <v>60000</v>
      </c>
    </row>
    <row r="117" spans="1:8" s="16" customFormat="1" ht="22.5" customHeight="1">
      <c r="A117" s="10">
        <v>112</v>
      </c>
      <c r="B117" s="7" t="s">
        <v>459</v>
      </c>
      <c r="C117" s="6" t="s">
        <v>251</v>
      </c>
      <c r="D117" s="7" t="s">
        <v>460</v>
      </c>
      <c r="E117" s="53">
        <v>10</v>
      </c>
      <c r="F117" s="74"/>
      <c r="G117" s="75">
        <v>22000</v>
      </c>
      <c r="H117" s="30">
        <f t="shared" si="3"/>
        <v>220000</v>
      </c>
    </row>
    <row r="118" spans="1:8" s="16" customFormat="1" ht="22.5" customHeight="1">
      <c r="A118" s="10">
        <v>113</v>
      </c>
      <c r="B118" s="7" t="s">
        <v>461</v>
      </c>
      <c r="C118" s="6" t="s">
        <v>165</v>
      </c>
      <c r="D118" s="7" t="s">
        <v>434</v>
      </c>
      <c r="E118" s="53">
        <v>60</v>
      </c>
      <c r="F118" s="74"/>
      <c r="G118" s="75">
        <v>2200</v>
      </c>
      <c r="H118" s="30">
        <f t="shared" si="3"/>
        <v>132000</v>
      </c>
    </row>
    <row r="119" spans="1:8" s="16" customFormat="1" ht="22.5" customHeight="1">
      <c r="A119" s="10">
        <v>114</v>
      </c>
      <c r="B119" s="7" t="s">
        <v>462</v>
      </c>
      <c r="C119" s="6" t="s">
        <v>275</v>
      </c>
      <c r="D119" s="7" t="s">
        <v>463</v>
      </c>
      <c r="E119" s="53">
        <v>10</v>
      </c>
      <c r="F119" s="74"/>
      <c r="G119" s="75">
        <v>26000</v>
      </c>
      <c r="H119" s="30">
        <f t="shared" si="3"/>
        <v>260000</v>
      </c>
    </row>
    <row r="120" spans="1:8" s="16" customFormat="1" ht="22.5" customHeight="1">
      <c r="A120" s="10">
        <v>115</v>
      </c>
      <c r="B120" s="7" t="s">
        <v>464</v>
      </c>
      <c r="C120" s="6" t="s">
        <v>165</v>
      </c>
      <c r="D120" s="7" t="s">
        <v>465</v>
      </c>
      <c r="E120" s="53">
        <v>80</v>
      </c>
      <c r="F120" s="74"/>
      <c r="G120" s="75">
        <v>5100</v>
      </c>
      <c r="H120" s="30">
        <f t="shared" si="3"/>
        <v>408000</v>
      </c>
    </row>
    <row r="121" spans="1:8" s="16" customFormat="1" ht="22.5" customHeight="1">
      <c r="A121" s="10">
        <v>116</v>
      </c>
      <c r="B121" s="7" t="s">
        <v>466</v>
      </c>
      <c r="C121" s="6" t="s">
        <v>251</v>
      </c>
      <c r="D121" s="7" t="s">
        <v>440</v>
      </c>
      <c r="E121" s="53">
        <v>40</v>
      </c>
      <c r="F121" s="74">
        <v>4980</v>
      </c>
      <c r="G121" s="75">
        <v>6503</v>
      </c>
      <c r="H121" s="30">
        <f t="shared" si="3"/>
        <v>199200</v>
      </c>
    </row>
    <row r="122" spans="1:8" s="16" customFormat="1" ht="22.5" customHeight="1">
      <c r="A122" s="10">
        <v>117</v>
      </c>
      <c r="B122" s="7" t="s">
        <v>467</v>
      </c>
      <c r="C122" s="6" t="s">
        <v>275</v>
      </c>
      <c r="D122" s="7" t="s">
        <v>468</v>
      </c>
      <c r="E122" s="53">
        <v>80</v>
      </c>
      <c r="F122" s="74">
        <v>3480</v>
      </c>
      <c r="G122" s="75">
        <v>4400</v>
      </c>
      <c r="H122" s="30">
        <f t="shared" si="3"/>
        <v>278400</v>
      </c>
    </row>
    <row r="123" spans="1:8" s="16" customFormat="1" ht="22.5" customHeight="1">
      <c r="A123" s="10">
        <v>118</v>
      </c>
      <c r="B123" s="7" t="s">
        <v>469</v>
      </c>
      <c r="C123" s="6" t="s">
        <v>275</v>
      </c>
      <c r="D123" s="7" t="s">
        <v>470</v>
      </c>
      <c r="E123" s="53">
        <v>10</v>
      </c>
      <c r="F123" s="74"/>
      <c r="G123" s="75">
        <v>15700</v>
      </c>
      <c r="H123" s="30">
        <f t="shared" si="3"/>
        <v>157000</v>
      </c>
    </row>
    <row r="124" spans="1:8" s="16" customFormat="1" ht="22.5" customHeight="1">
      <c r="A124" s="10">
        <v>119</v>
      </c>
      <c r="B124" s="7" t="s">
        <v>471</v>
      </c>
      <c r="C124" s="6" t="s">
        <v>251</v>
      </c>
      <c r="D124" s="7" t="s">
        <v>472</v>
      </c>
      <c r="E124" s="53">
        <v>120</v>
      </c>
      <c r="F124" s="74"/>
      <c r="G124" s="75">
        <v>6800</v>
      </c>
      <c r="H124" s="30">
        <f t="shared" si="3"/>
        <v>816000</v>
      </c>
    </row>
    <row r="125" spans="1:8" s="16" customFormat="1" ht="22.5" customHeight="1">
      <c r="A125" s="10">
        <v>120</v>
      </c>
      <c r="B125" s="4" t="s">
        <v>473</v>
      </c>
      <c r="C125" s="3" t="s">
        <v>275</v>
      </c>
      <c r="D125" s="4" t="s">
        <v>474</v>
      </c>
      <c r="E125" s="54">
        <v>15</v>
      </c>
      <c r="F125" s="74">
        <v>11000</v>
      </c>
      <c r="G125" s="75">
        <v>10500</v>
      </c>
      <c r="H125" s="30">
        <f t="shared" si="3"/>
        <v>157500</v>
      </c>
    </row>
    <row r="126" spans="1:8" s="16" customFormat="1" ht="22.5" customHeight="1">
      <c r="A126" s="10">
        <v>121</v>
      </c>
      <c r="B126" s="4" t="s">
        <v>475</v>
      </c>
      <c r="C126" s="3" t="s">
        <v>275</v>
      </c>
      <c r="D126" s="4" t="s">
        <v>476</v>
      </c>
      <c r="E126" s="54">
        <v>10</v>
      </c>
      <c r="F126" s="74">
        <v>10800</v>
      </c>
      <c r="G126" s="75">
        <v>10000</v>
      </c>
      <c r="H126" s="30">
        <f t="shared" si="3"/>
        <v>100000</v>
      </c>
    </row>
    <row r="127" spans="1:8" s="16" customFormat="1" ht="22.5" customHeight="1">
      <c r="A127" s="10">
        <v>122</v>
      </c>
      <c r="B127" s="4" t="s">
        <v>477</v>
      </c>
      <c r="C127" s="6" t="s">
        <v>165</v>
      </c>
      <c r="D127" s="4" t="s">
        <v>478</v>
      </c>
      <c r="E127" s="55">
        <v>40</v>
      </c>
      <c r="F127" s="74"/>
      <c r="G127" s="75">
        <v>2625</v>
      </c>
      <c r="H127" s="30">
        <f t="shared" si="3"/>
        <v>105000</v>
      </c>
    </row>
    <row r="128" spans="1:8" s="16" customFormat="1" ht="22.5" customHeight="1">
      <c r="A128" s="10">
        <v>123</v>
      </c>
      <c r="B128" s="4" t="s">
        <v>479</v>
      </c>
      <c r="C128" s="6" t="s">
        <v>165</v>
      </c>
      <c r="D128" s="4" t="s">
        <v>480</v>
      </c>
      <c r="E128" s="55">
        <v>50</v>
      </c>
      <c r="F128" s="74"/>
      <c r="G128" s="75">
        <v>8250</v>
      </c>
      <c r="H128" s="30">
        <f t="shared" si="3"/>
        <v>412500</v>
      </c>
    </row>
    <row r="129" spans="1:8" s="16" customFormat="1" ht="22.5" customHeight="1">
      <c r="A129" s="10">
        <v>124</v>
      </c>
      <c r="B129" s="4" t="s">
        <v>481</v>
      </c>
      <c r="C129" s="3" t="s">
        <v>321</v>
      </c>
      <c r="D129" s="4" t="s">
        <v>482</v>
      </c>
      <c r="E129" s="55">
        <v>10</v>
      </c>
      <c r="F129" s="74"/>
      <c r="G129" s="75">
        <v>19541</v>
      </c>
      <c r="H129" s="30">
        <f t="shared" si="3"/>
        <v>195410</v>
      </c>
    </row>
    <row r="130" spans="1:8" s="16" customFormat="1" ht="22.5" customHeight="1">
      <c r="A130" s="10">
        <v>125</v>
      </c>
      <c r="B130" s="4" t="s">
        <v>483</v>
      </c>
      <c r="C130" s="3" t="s">
        <v>251</v>
      </c>
      <c r="D130" s="4" t="s">
        <v>484</v>
      </c>
      <c r="E130" s="55">
        <v>100</v>
      </c>
      <c r="F130" s="74">
        <v>14700</v>
      </c>
      <c r="G130" s="75">
        <v>8800</v>
      </c>
      <c r="H130" s="30">
        <f t="shared" si="3"/>
        <v>880000</v>
      </c>
    </row>
    <row r="131" spans="1:8" s="16" customFormat="1" ht="22.5" customHeight="1">
      <c r="A131" s="10">
        <v>126</v>
      </c>
      <c r="B131" s="4" t="s">
        <v>485</v>
      </c>
      <c r="C131" s="3" t="s">
        <v>275</v>
      </c>
      <c r="D131" s="4" t="s">
        <v>474</v>
      </c>
      <c r="E131" s="55">
        <v>10</v>
      </c>
      <c r="F131" s="74">
        <v>10500</v>
      </c>
      <c r="G131" s="75">
        <v>9600</v>
      </c>
      <c r="H131" s="30">
        <f t="shared" si="3"/>
        <v>96000</v>
      </c>
    </row>
    <row r="132" spans="1:8" s="16" customFormat="1" ht="22.5" customHeight="1">
      <c r="A132" s="10">
        <v>127</v>
      </c>
      <c r="B132" s="4" t="s">
        <v>486</v>
      </c>
      <c r="C132" s="3" t="s">
        <v>251</v>
      </c>
      <c r="D132" s="4" t="s">
        <v>487</v>
      </c>
      <c r="E132" s="55">
        <v>20</v>
      </c>
      <c r="F132" s="74"/>
      <c r="G132" s="75">
        <v>11015</v>
      </c>
      <c r="H132" s="30">
        <f t="shared" si="3"/>
        <v>220300</v>
      </c>
    </row>
    <row r="133" spans="1:8" s="16" customFormat="1" ht="22.5" customHeight="1">
      <c r="A133" s="10">
        <v>128</v>
      </c>
      <c r="B133" s="4" t="s">
        <v>488</v>
      </c>
      <c r="C133" s="6" t="s">
        <v>165</v>
      </c>
      <c r="D133" s="4" t="s">
        <v>489</v>
      </c>
      <c r="E133" s="55">
        <v>60</v>
      </c>
      <c r="F133" s="74"/>
      <c r="G133" s="75">
        <v>15000</v>
      </c>
      <c r="H133" s="30">
        <f t="shared" si="3"/>
        <v>900000</v>
      </c>
    </row>
    <row r="134" spans="1:8" s="16" customFormat="1" ht="22.5" customHeight="1" thickBot="1">
      <c r="A134" s="51">
        <v>129</v>
      </c>
      <c r="B134" s="4" t="s">
        <v>490</v>
      </c>
      <c r="C134" s="6" t="s">
        <v>165</v>
      </c>
      <c r="D134" s="4" t="s">
        <v>491</v>
      </c>
      <c r="E134" s="55">
        <v>70</v>
      </c>
      <c r="F134" s="81"/>
      <c r="G134" s="82">
        <v>2300</v>
      </c>
      <c r="H134" s="32">
        <f>MIN(F134:G134)*E134</f>
        <v>161000</v>
      </c>
    </row>
    <row r="135" spans="1:8" s="16" customFormat="1" ht="22.5" customHeight="1" thickBot="1">
      <c r="A135" s="21"/>
      <c r="B135" s="22" t="s">
        <v>44</v>
      </c>
      <c r="C135" s="22"/>
      <c r="D135" s="22"/>
      <c r="E135" s="11"/>
      <c r="F135" s="52"/>
      <c r="G135" s="33"/>
      <c r="H135" s="48">
        <f>SUM(H6:H134)</f>
        <v>47858410</v>
      </c>
    </row>
    <row r="136" ht="13.5">
      <c r="H136" s="35"/>
    </row>
  </sheetData>
  <sheetProtection/>
  <mergeCells count="10">
    <mergeCell ref="A1:H1"/>
    <mergeCell ref="A2:E2"/>
    <mergeCell ref="A3:E3"/>
    <mergeCell ref="A4:A5"/>
    <mergeCell ref="B4:B5"/>
    <mergeCell ref="C4:C5"/>
    <mergeCell ref="D4:D5"/>
    <mergeCell ref="E4:E5"/>
    <mergeCell ref="F4:G4"/>
    <mergeCell ref="H4:H5"/>
  </mergeCells>
  <printOptions/>
  <pageMargins left="0.34" right="0.52" top="0.54" bottom="0.25" header="0.93" footer="0.25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F2" sqref="F1:G16384"/>
    </sheetView>
  </sheetViews>
  <sheetFormatPr defaultColWidth="9.00390625" defaultRowHeight="13.5"/>
  <cols>
    <col min="1" max="1" width="6.375" style="1" customWidth="1"/>
    <col min="2" max="2" width="16.50390625" style="1" customWidth="1"/>
    <col min="3" max="3" width="7.00390625" style="1" customWidth="1"/>
    <col min="4" max="4" width="26.875" style="1" customWidth="1"/>
    <col min="5" max="5" width="12.375" style="1" customWidth="1"/>
    <col min="6" max="7" width="13.50390625" style="76" customWidth="1"/>
    <col min="8" max="8" width="15.625" style="0" customWidth="1"/>
  </cols>
  <sheetData>
    <row r="1" spans="1:8" ht="39" customHeight="1">
      <c r="A1" s="56" t="s">
        <v>56</v>
      </c>
      <c r="B1" s="56"/>
      <c r="C1" s="56"/>
      <c r="D1" s="56"/>
      <c r="E1" s="56"/>
      <c r="F1" s="56"/>
      <c r="G1" s="56"/>
      <c r="H1" s="56"/>
    </row>
    <row r="2" spans="1:5" ht="25.5" customHeight="1">
      <c r="A2" s="67"/>
      <c r="B2" s="67"/>
      <c r="C2" s="67"/>
      <c r="D2" s="67"/>
      <c r="E2" s="67"/>
    </row>
    <row r="3" spans="1:7" s="16" customFormat="1" ht="25.5" customHeight="1" thickBot="1">
      <c r="A3" s="70"/>
      <c r="B3" s="70"/>
      <c r="C3" s="70"/>
      <c r="D3" s="70"/>
      <c r="E3" s="70"/>
      <c r="F3" s="77"/>
      <c r="G3" s="77"/>
    </row>
    <row r="4" spans="1:8" s="16" customFormat="1" ht="25.5" customHeight="1">
      <c r="A4" s="59" t="s">
        <v>0</v>
      </c>
      <c r="B4" s="61" t="s">
        <v>1</v>
      </c>
      <c r="C4" s="61" t="s">
        <v>2</v>
      </c>
      <c r="D4" s="61" t="s">
        <v>46</v>
      </c>
      <c r="E4" s="71" t="s">
        <v>53</v>
      </c>
      <c r="F4" s="73"/>
      <c r="G4" s="66"/>
      <c r="H4" s="63" t="s">
        <v>57</v>
      </c>
    </row>
    <row r="5" spans="1:8" s="16" customFormat="1" ht="25.5" customHeight="1">
      <c r="A5" s="60"/>
      <c r="B5" s="62"/>
      <c r="C5" s="62"/>
      <c r="D5" s="62"/>
      <c r="E5" s="72"/>
      <c r="F5" s="49" t="s">
        <v>58</v>
      </c>
      <c r="G5" s="28" t="s">
        <v>61</v>
      </c>
      <c r="H5" s="64"/>
    </row>
    <row r="6" spans="1:8" s="16" customFormat="1" ht="25.5" customHeight="1">
      <c r="A6" s="10">
        <v>1</v>
      </c>
      <c r="B6" s="7" t="s">
        <v>109</v>
      </c>
      <c r="C6" s="6" t="s">
        <v>91</v>
      </c>
      <c r="D6" s="41" t="s">
        <v>110</v>
      </c>
      <c r="E6" s="45">
        <v>150</v>
      </c>
      <c r="F6" s="78"/>
      <c r="G6" s="75">
        <v>8500</v>
      </c>
      <c r="H6" s="30">
        <f aca="true" t="shared" si="0" ref="H6:H28">MIN(F6:G6)*E6</f>
        <v>1275000</v>
      </c>
    </row>
    <row r="7" spans="1:8" s="16" customFormat="1" ht="25.5" customHeight="1">
      <c r="A7" s="10">
        <v>2</v>
      </c>
      <c r="B7" s="7" t="s">
        <v>111</v>
      </c>
      <c r="C7" s="6" t="s">
        <v>4</v>
      </c>
      <c r="D7" s="41" t="s">
        <v>110</v>
      </c>
      <c r="E7" s="45">
        <v>250</v>
      </c>
      <c r="F7" s="78"/>
      <c r="G7" s="75">
        <v>14000</v>
      </c>
      <c r="H7" s="30">
        <f t="shared" si="0"/>
        <v>3500000</v>
      </c>
    </row>
    <row r="8" spans="1:8" s="16" customFormat="1" ht="25.5" customHeight="1">
      <c r="A8" s="10">
        <v>3</v>
      </c>
      <c r="B8" s="7" t="s">
        <v>112</v>
      </c>
      <c r="C8" s="6" t="s">
        <v>4</v>
      </c>
      <c r="D8" s="41" t="s">
        <v>110</v>
      </c>
      <c r="E8" s="45">
        <v>400</v>
      </c>
      <c r="F8" s="78"/>
      <c r="G8" s="75">
        <v>5600</v>
      </c>
      <c r="H8" s="30">
        <f t="shared" si="0"/>
        <v>2240000</v>
      </c>
    </row>
    <row r="9" spans="1:8" s="16" customFormat="1" ht="25.5" customHeight="1">
      <c r="A9" s="10">
        <v>4</v>
      </c>
      <c r="B9" s="7" t="s">
        <v>113</v>
      </c>
      <c r="C9" s="6" t="s">
        <v>4</v>
      </c>
      <c r="D9" s="41" t="s">
        <v>114</v>
      </c>
      <c r="E9" s="45">
        <v>50</v>
      </c>
      <c r="F9" s="78"/>
      <c r="G9" s="75">
        <v>23000</v>
      </c>
      <c r="H9" s="30">
        <f t="shared" si="0"/>
        <v>1150000</v>
      </c>
    </row>
    <row r="10" spans="1:8" s="16" customFormat="1" ht="25.5" customHeight="1">
      <c r="A10" s="10">
        <v>5</v>
      </c>
      <c r="B10" s="7" t="s">
        <v>115</v>
      </c>
      <c r="C10" s="6" t="s">
        <v>4</v>
      </c>
      <c r="D10" s="41" t="s">
        <v>116</v>
      </c>
      <c r="E10" s="45">
        <v>50</v>
      </c>
      <c r="F10" s="78">
        <v>30800</v>
      </c>
      <c r="G10" s="75">
        <v>8000</v>
      </c>
      <c r="H10" s="30">
        <f t="shared" si="0"/>
        <v>400000</v>
      </c>
    </row>
    <row r="11" spans="1:8" s="16" customFormat="1" ht="25.5" customHeight="1">
      <c r="A11" s="10">
        <v>6</v>
      </c>
      <c r="B11" s="7" t="s">
        <v>117</v>
      </c>
      <c r="C11" s="6" t="s">
        <v>4</v>
      </c>
      <c r="D11" s="41" t="s">
        <v>110</v>
      </c>
      <c r="E11" s="45">
        <v>250</v>
      </c>
      <c r="F11" s="78"/>
      <c r="G11" s="75">
        <v>6800</v>
      </c>
      <c r="H11" s="30">
        <f t="shared" si="0"/>
        <v>1700000</v>
      </c>
    </row>
    <row r="12" spans="1:8" s="16" customFormat="1" ht="25.5" customHeight="1">
      <c r="A12" s="10">
        <v>7</v>
      </c>
      <c r="B12" s="7" t="s">
        <v>118</v>
      </c>
      <c r="C12" s="6" t="s">
        <v>4</v>
      </c>
      <c r="D12" s="41" t="s">
        <v>119</v>
      </c>
      <c r="E12" s="45">
        <v>100</v>
      </c>
      <c r="F12" s="78">
        <v>13290</v>
      </c>
      <c r="G12" s="75">
        <v>12900</v>
      </c>
      <c r="H12" s="30">
        <f t="shared" si="0"/>
        <v>1290000</v>
      </c>
    </row>
    <row r="13" spans="1:8" s="16" customFormat="1" ht="25.5" customHeight="1">
      <c r="A13" s="10">
        <v>8</v>
      </c>
      <c r="B13" s="7" t="s">
        <v>120</v>
      </c>
      <c r="C13" s="6" t="s">
        <v>4</v>
      </c>
      <c r="D13" s="41" t="s">
        <v>121</v>
      </c>
      <c r="E13" s="45">
        <v>450</v>
      </c>
      <c r="F13" s="78">
        <v>23750</v>
      </c>
      <c r="G13" s="75">
        <v>15000</v>
      </c>
      <c r="H13" s="30">
        <f t="shared" si="0"/>
        <v>6750000</v>
      </c>
    </row>
    <row r="14" spans="1:8" s="16" customFormat="1" ht="25.5" customHeight="1">
      <c r="A14" s="10">
        <v>9</v>
      </c>
      <c r="B14" s="7" t="s">
        <v>122</v>
      </c>
      <c r="C14" s="6" t="s">
        <v>4</v>
      </c>
      <c r="D14" s="41" t="s">
        <v>123</v>
      </c>
      <c r="E14" s="45">
        <v>30</v>
      </c>
      <c r="F14" s="78"/>
      <c r="G14" s="75">
        <v>17500</v>
      </c>
      <c r="H14" s="30">
        <f t="shared" si="0"/>
        <v>525000</v>
      </c>
    </row>
    <row r="15" spans="1:8" s="16" customFormat="1" ht="25.5" customHeight="1">
      <c r="A15" s="10">
        <v>10</v>
      </c>
      <c r="B15" s="7" t="s">
        <v>124</v>
      </c>
      <c r="C15" s="6" t="s">
        <v>4</v>
      </c>
      <c r="D15" s="41" t="s">
        <v>110</v>
      </c>
      <c r="E15" s="45">
        <v>240</v>
      </c>
      <c r="F15" s="78">
        <v>8000</v>
      </c>
      <c r="G15" s="75">
        <v>6700</v>
      </c>
      <c r="H15" s="30">
        <f t="shared" si="0"/>
        <v>1608000</v>
      </c>
    </row>
    <row r="16" spans="1:8" s="16" customFormat="1" ht="25.5" customHeight="1">
      <c r="A16" s="10">
        <v>11</v>
      </c>
      <c r="B16" s="7" t="s">
        <v>125</v>
      </c>
      <c r="C16" s="6" t="s">
        <v>4</v>
      </c>
      <c r="D16" s="41" t="s">
        <v>116</v>
      </c>
      <c r="E16" s="45">
        <v>30</v>
      </c>
      <c r="F16" s="78">
        <v>13200</v>
      </c>
      <c r="G16" s="75">
        <v>8500</v>
      </c>
      <c r="H16" s="30">
        <f t="shared" si="0"/>
        <v>255000</v>
      </c>
    </row>
    <row r="17" spans="1:8" s="16" customFormat="1" ht="25.5" customHeight="1">
      <c r="A17" s="10">
        <v>12</v>
      </c>
      <c r="B17" s="7" t="s">
        <v>126</v>
      </c>
      <c r="C17" s="6" t="s">
        <v>4</v>
      </c>
      <c r="D17" s="41" t="s">
        <v>127</v>
      </c>
      <c r="E17" s="45">
        <v>80</v>
      </c>
      <c r="F17" s="78"/>
      <c r="G17" s="75">
        <v>9700</v>
      </c>
      <c r="H17" s="30">
        <f t="shared" si="0"/>
        <v>776000</v>
      </c>
    </row>
    <row r="18" spans="1:8" s="16" customFormat="1" ht="25.5" customHeight="1">
      <c r="A18" s="10">
        <v>13</v>
      </c>
      <c r="B18" s="7" t="s">
        <v>128</v>
      </c>
      <c r="C18" s="6" t="s">
        <v>4</v>
      </c>
      <c r="D18" s="41" t="s">
        <v>110</v>
      </c>
      <c r="E18" s="45">
        <v>450</v>
      </c>
      <c r="F18" s="78">
        <v>23830</v>
      </c>
      <c r="G18" s="75">
        <v>9000</v>
      </c>
      <c r="H18" s="30">
        <f t="shared" si="0"/>
        <v>4050000</v>
      </c>
    </row>
    <row r="19" spans="1:8" s="16" customFormat="1" ht="25.5" customHeight="1">
      <c r="A19" s="10">
        <v>14</v>
      </c>
      <c r="B19" s="7" t="s">
        <v>129</v>
      </c>
      <c r="C19" s="6" t="s">
        <v>4</v>
      </c>
      <c r="D19" s="41" t="s">
        <v>130</v>
      </c>
      <c r="E19" s="45">
        <v>30</v>
      </c>
      <c r="F19" s="78">
        <v>15960</v>
      </c>
      <c r="G19" s="75">
        <v>15300</v>
      </c>
      <c r="H19" s="30">
        <f t="shared" si="0"/>
        <v>459000</v>
      </c>
    </row>
    <row r="20" spans="1:8" s="16" customFormat="1" ht="25.5" customHeight="1">
      <c r="A20" s="10">
        <v>15</v>
      </c>
      <c r="B20" s="7" t="s">
        <v>131</v>
      </c>
      <c r="C20" s="6" t="s">
        <v>4</v>
      </c>
      <c r="D20" s="41" t="s">
        <v>116</v>
      </c>
      <c r="E20" s="45">
        <v>10</v>
      </c>
      <c r="F20" s="78">
        <v>11900</v>
      </c>
      <c r="G20" s="75">
        <v>9500</v>
      </c>
      <c r="H20" s="30">
        <f t="shared" si="0"/>
        <v>95000</v>
      </c>
    </row>
    <row r="21" spans="1:8" s="16" customFormat="1" ht="25.5" customHeight="1">
      <c r="A21" s="10">
        <v>16</v>
      </c>
      <c r="B21" s="7" t="s">
        <v>132</v>
      </c>
      <c r="C21" s="6" t="s">
        <v>4</v>
      </c>
      <c r="D21" s="41" t="s">
        <v>133</v>
      </c>
      <c r="E21" s="45">
        <v>40</v>
      </c>
      <c r="F21" s="78"/>
      <c r="G21" s="75">
        <v>10000</v>
      </c>
      <c r="H21" s="30">
        <f t="shared" si="0"/>
        <v>400000</v>
      </c>
    </row>
    <row r="22" spans="1:8" s="16" customFormat="1" ht="25.5" customHeight="1">
      <c r="A22" s="10">
        <v>17</v>
      </c>
      <c r="B22" s="7" t="s">
        <v>134</v>
      </c>
      <c r="C22" s="6" t="s">
        <v>4</v>
      </c>
      <c r="D22" s="41" t="s">
        <v>133</v>
      </c>
      <c r="E22" s="45">
        <v>40</v>
      </c>
      <c r="F22" s="78"/>
      <c r="G22" s="75">
        <v>6000</v>
      </c>
      <c r="H22" s="30">
        <f t="shared" si="0"/>
        <v>240000</v>
      </c>
    </row>
    <row r="23" spans="1:8" s="16" customFormat="1" ht="25.5" customHeight="1">
      <c r="A23" s="10">
        <v>18</v>
      </c>
      <c r="B23" s="7" t="s">
        <v>135</v>
      </c>
      <c r="C23" s="6" t="s">
        <v>4</v>
      </c>
      <c r="D23" s="41" t="s">
        <v>136</v>
      </c>
      <c r="E23" s="45">
        <v>600</v>
      </c>
      <c r="F23" s="78">
        <v>12900</v>
      </c>
      <c r="G23" s="75">
        <v>15500</v>
      </c>
      <c r="H23" s="30">
        <f t="shared" si="0"/>
        <v>7740000</v>
      </c>
    </row>
    <row r="24" spans="1:8" s="16" customFormat="1" ht="25.5" customHeight="1">
      <c r="A24" s="10">
        <v>19</v>
      </c>
      <c r="B24" s="7" t="s">
        <v>137</v>
      </c>
      <c r="C24" s="6" t="s">
        <v>4</v>
      </c>
      <c r="D24" s="41" t="s">
        <v>110</v>
      </c>
      <c r="E24" s="45">
        <v>300</v>
      </c>
      <c r="F24" s="78">
        <v>20450</v>
      </c>
      <c r="G24" s="75">
        <v>11500</v>
      </c>
      <c r="H24" s="30">
        <f t="shared" si="0"/>
        <v>3450000</v>
      </c>
    </row>
    <row r="25" spans="1:8" s="16" customFormat="1" ht="25.5" customHeight="1">
      <c r="A25" s="10">
        <v>20</v>
      </c>
      <c r="B25" s="7" t="s">
        <v>138</v>
      </c>
      <c r="C25" s="6" t="s">
        <v>4</v>
      </c>
      <c r="D25" s="41" t="s">
        <v>110</v>
      </c>
      <c r="E25" s="45">
        <v>250</v>
      </c>
      <c r="F25" s="78"/>
      <c r="G25" s="75">
        <v>10000</v>
      </c>
      <c r="H25" s="30">
        <f t="shared" si="0"/>
        <v>2500000</v>
      </c>
    </row>
    <row r="26" spans="1:8" s="16" customFormat="1" ht="25.5" customHeight="1">
      <c r="A26" s="10">
        <v>21</v>
      </c>
      <c r="B26" s="7" t="s">
        <v>139</v>
      </c>
      <c r="C26" s="6" t="s">
        <v>4</v>
      </c>
      <c r="D26" s="41" t="s">
        <v>140</v>
      </c>
      <c r="E26" s="45">
        <v>15</v>
      </c>
      <c r="F26" s="78"/>
      <c r="G26" s="75">
        <v>11500</v>
      </c>
      <c r="H26" s="30">
        <f t="shared" si="0"/>
        <v>172500</v>
      </c>
    </row>
    <row r="27" spans="1:8" s="16" customFormat="1" ht="25.5" customHeight="1">
      <c r="A27" s="10">
        <v>22</v>
      </c>
      <c r="B27" s="7" t="s">
        <v>141</v>
      </c>
      <c r="C27" s="6" t="s">
        <v>4</v>
      </c>
      <c r="D27" s="41" t="s">
        <v>142</v>
      </c>
      <c r="E27" s="45">
        <v>400</v>
      </c>
      <c r="F27" s="78">
        <v>16250</v>
      </c>
      <c r="G27" s="75">
        <v>14000</v>
      </c>
      <c r="H27" s="30">
        <f t="shared" si="0"/>
        <v>5600000</v>
      </c>
    </row>
    <row r="28" spans="1:8" s="16" customFormat="1" ht="25.5" customHeight="1" thickBot="1">
      <c r="A28" s="10">
        <v>23</v>
      </c>
      <c r="B28" s="7" t="s">
        <v>143</v>
      </c>
      <c r="C28" s="6" t="s">
        <v>4</v>
      </c>
      <c r="D28" s="41" t="s">
        <v>110</v>
      </c>
      <c r="E28" s="45">
        <v>250</v>
      </c>
      <c r="F28" s="83"/>
      <c r="G28" s="82">
        <v>4000</v>
      </c>
      <c r="H28" s="32">
        <f t="shared" si="0"/>
        <v>1000000</v>
      </c>
    </row>
    <row r="29" spans="1:8" s="16" customFormat="1" ht="25.5" customHeight="1" thickBot="1">
      <c r="A29" s="21"/>
      <c r="B29" s="22" t="s">
        <v>44</v>
      </c>
      <c r="C29" s="22"/>
      <c r="D29" s="22"/>
      <c r="E29" s="11"/>
      <c r="F29" s="33"/>
      <c r="G29" s="33"/>
      <c r="H29" s="34">
        <f>SUM(H6:H28)</f>
        <v>47175500</v>
      </c>
    </row>
  </sheetData>
  <sheetProtection/>
  <mergeCells count="10">
    <mergeCell ref="A1:H1"/>
    <mergeCell ref="A2:E2"/>
    <mergeCell ref="A3:E3"/>
    <mergeCell ref="A4:A5"/>
    <mergeCell ref="B4:B5"/>
    <mergeCell ref="C4:C5"/>
    <mergeCell ref="D4:D5"/>
    <mergeCell ref="E4:E5"/>
    <mergeCell ref="F4:G4"/>
    <mergeCell ref="H4:H5"/>
  </mergeCells>
  <printOptions/>
  <pageMargins left="0.34" right="0.52" top="0.54" bottom="0.25" header="0.93" footer="0.25"/>
  <pageSetup horizontalDpi="300" verticalDpi="300" orientation="portrait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N11" sqref="N11"/>
    </sheetView>
  </sheetViews>
  <sheetFormatPr defaultColWidth="9.00390625" defaultRowHeight="13.5"/>
  <cols>
    <col min="1" max="1" width="5.00390625" style="1" customWidth="1"/>
    <col min="2" max="2" width="14.625" style="1" customWidth="1"/>
    <col min="3" max="4" width="7.625" style="1" customWidth="1"/>
    <col min="5" max="5" width="13.625" style="1" customWidth="1"/>
    <col min="6" max="7" width="14.125" style="76" customWidth="1"/>
    <col min="8" max="8" width="16.625" style="0" customWidth="1"/>
  </cols>
  <sheetData>
    <row r="1" spans="1:8" ht="39" customHeight="1">
      <c r="A1" s="56" t="s">
        <v>51</v>
      </c>
      <c r="B1" s="56"/>
      <c r="C1" s="56"/>
      <c r="D1" s="56"/>
      <c r="E1" s="56"/>
      <c r="F1" s="56"/>
      <c r="G1" s="56"/>
      <c r="H1" s="56"/>
    </row>
    <row r="2" spans="1:5" ht="25.5" customHeight="1">
      <c r="A2" s="67"/>
      <c r="B2" s="67"/>
      <c r="C2" s="67"/>
      <c r="D2" s="67"/>
      <c r="E2" s="67"/>
    </row>
    <row r="3" spans="1:5" ht="25.5" customHeight="1" thickBot="1">
      <c r="A3" s="67"/>
      <c r="B3" s="67"/>
      <c r="C3" s="67"/>
      <c r="D3" s="67"/>
      <c r="E3" s="67"/>
    </row>
    <row r="4" spans="1:8" s="16" customFormat="1" ht="25.5" customHeight="1">
      <c r="A4" s="59" t="s">
        <v>0</v>
      </c>
      <c r="B4" s="61" t="s">
        <v>1</v>
      </c>
      <c r="C4" s="61" t="s">
        <v>2</v>
      </c>
      <c r="D4" s="61" t="s">
        <v>55</v>
      </c>
      <c r="E4" s="63" t="s">
        <v>53</v>
      </c>
      <c r="F4" s="65" t="s">
        <v>62</v>
      </c>
      <c r="G4" s="66"/>
      <c r="H4" s="63" t="s">
        <v>57</v>
      </c>
    </row>
    <row r="5" spans="1:8" s="16" customFormat="1" ht="25.5" customHeight="1">
      <c r="A5" s="60"/>
      <c r="B5" s="62"/>
      <c r="C5" s="62"/>
      <c r="D5" s="62"/>
      <c r="E5" s="64"/>
      <c r="F5" s="42" t="s">
        <v>58</v>
      </c>
      <c r="G5" s="28" t="s">
        <v>155</v>
      </c>
      <c r="H5" s="64"/>
    </row>
    <row r="6" spans="1:8" s="16" customFormat="1" ht="25.5" customHeight="1">
      <c r="A6" s="10">
        <v>1</v>
      </c>
      <c r="B6" s="3" t="s">
        <v>144</v>
      </c>
      <c r="C6" s="3" t="s">
        <v>145</v>
      </c>
      <c r="D6" s="3" t="s">
        <v>146</v>
      </c>
      <c r="E6" s="25">
        <v>9000</v>
      </c>
      <c r="F6" s="74">
        <v>560</v>
      </c>
      <c r="G6" s="75">
        <v>560</v>
      </c>
      <c r="H6" s="30">
        <f>MIN(F6:G6)*E6</f>
        <v>5040000</v>
      </c>
    </row>
    <row r="7" spans="1:8" s="16" customFormat="1" ht="25.5" customHeight="1">
      <c r="A7" s="10">
        <v>2</v>
      </c>
      <c r="B7" s="23" t="s">
        <v>147</v>
      </c>
      <c r="C7" s="23" t="s">
        <v>145</v>
      </c>
      <c r="D7" s="3" t="s">
        <v>146</v>
      </c>
      <c r="E7" s="27">
        <v>8000</v>
      </c>
      <c r="F7" s="74">
        <v>510</v>
      </c>
      <c r="G7" s="75">
        <v>510</v>
      </c>
      <c r="H7" s="30">
        <f>MIN(F7:G7)*E7</f>
        <v>4080000</v>
      </c>
    </row>
    <row r="8" spans="1:8" s="16" customFormat="1" ht="25.5" customHeight="1">
      <c r="A8" s="10">
        <v>3</v>
      </c>
      <c r="B8" s="3" t="s">
        <v>148</v>
      </c>
      <c r="C8" s="3" t="s">
        <v>145</v>
      </c>
      <c r="D8" s="3" t="s">
        <v>149</v>
      </c>
      <c r="E8" s="25">
        <v>3000</v>
      </c>
      <c r="F8" s="74">
        <v>312</v>
      </c>
      <c r="G8" s="75">
        <v>312</v>
      </c>
      <c r="H8" s="30">
        <f>MIN(F8:G8)*E8</f>
        <v>936000</v>
      </c>
    </row>
    <row r="9" spans="1:8" s="16" customFormat="1" ht="25.5" customHeight="1">
      <c r="A9" s="10">
        <v>4</v>
      </c>
      <c r="B9" s="3" t="s">
        <v>150</v>
      </c>
      <c r="C9" s="3" t="s">
        <v>145</v>
      </c>
      <c r="D9" s="3" t="s">
        <v>151</v>
      </c>
      <c r="E9" s="25">
        <v>1500</v>
      </c>
      <c r="F9" s="74">
        <v>508</v>
      </c>
      <c r="G9" s="75">
        <v>508</v>
      </c>
      <c r="H9" s="30">
        <f>MIN(F9:G9)*E9</f>
        <v>762000</v>
      </c>
    </row>
    <row r="10" spans="1:8" s="16" customFormat="1" ht="25.5" customHeight="1" thickBot="1">
      <c r="A10" s="10">
        <v>5</v>
      </c>
      <c r="B10" s="3" t="s">
        <v>152</v>
      </c>
      <c r="C10" s="3" t="s">
        <v>145</v>
      </c>
      <c r="D10" s="3" t="s">
        <v>146</v>
      </c>
      <c r="E10" s="25">
        <v>3000</v>
      </c>
      <c r="F10" s="81">
        <v>300</v>
      </c>
      <c r="G10" s="82">
        <v>300</v>
      </c>
      <c r="H10" s="32">
        <f>MIN(F10:G10)*E10</f>
        <v>900000</v>
      </c>
    </row>
    <row r="11" spans="1:8" s="16" customFormat="1" ht="25.5" customHeight="1" thickBot="1">
      <c r="A11" s="12"/>
      <c r="B11" s="13" t="s">
        <v>44</v>
      </c>
      <c r="C11" s="13"/>
      <c r="D11" s="14"/>
      <c r="E11" s="26"/>
      <c r="F11" s="52"/>
      <c r="G11" s="33"/>
      <c r="H11" s="34">
        <f>SUM(H6:H10)</f>
        <v>11718000</v>
      </c>
    </row>
    <row r="12" spans="1:7" s="16" customFormat="1" ht="12">
      <c r="A12" s="17"/>
      <c r="B12" s="17"/>
      <c r="C12" s="17"/>
      <c r="D12" s="17"/>
      <c r="E12" s="17"/>
      <c r="F12" s="77"/>
      <c r="G12" s="77"/>
    </row>
    <row r="13" spans="1:7" s="16" customFormat="1" ht="12">
      <c r="A13" s="19" t="s">
        <v>50</v>
      </c>
      <c r="B13" s="20"/>
      <c r="C13" s="20"/>
      <c r="D13" s="20"/>
      <c r="E13" s="20"/>
      <c r="F13" s="77"/>
      <c r="G13" s="77"/>
    </row>
    <row r="14" spans="1:7" s="16" customFormat="1" ht="12">
      <c r="A14" s="20"/>
      <c r="B14" s="20"/>
      <c r="C14" s="20"/>
      <c r="D14" s="20"/>
      <c r="E14" s="20"/>
      <c r="F14" s="77"/>
      <c r="G14" s="77"/>
    </row>
    <row r="18" spans="1:5" ht="13.5">
      <c r="A18"/>
      <c r="B18"/>
      <c r="C18"/>
      <c r="D18"/>
      <c r="E18"/>
    </row>
    <row r="19" spans="1:5" ht="13.5">
      <c r="A19"/>
      <c r="B19"/>
      <c r="C19"/>
      <c r="D19"/>
      <c r="E19"/>
    </row>
    <row r="20" spans="1:5" ht="13.5">
      <c r="A20"/>
      <c r="B20"/>
      <c r="C20"/>
      <c r="D20"/>
      <c r="E20"/>
    </row>
    <row r="21" spans="1:5" ht="13.5">
      <c r="A21"/>
      <c r="B21"/>
      <c r="C21"/>
      <c r="D21"/>
      <c r="E21"/>
    </row>
    <row r="22" spans="1:5" ht="13.5">
      <c r="A22"/>
      <c r="B22"/>
      <c r="C22"/>
      <c r="D22"/>
      <c r="E22"/>
    </row>
    <row r="23" spans="1:5" ht="13.5">
      <c r="A23"/>
      <c r="B23"/>
      <c r="C23"/>
      <c r="D23"/>
      <c r="E23"/>
    </row>
    <row r="24" spans="1:5" ht="13.5">
      <c r="A24"/>
      <c r="B24"/>
      <c r="C24"/>
      <c r="D24"/>
      <c r="E24"/>
    </row>
    <row r="25" spans="1:5" ht="13.5">
      <c r="A25"/>
      <c r="B25"/>
      <c r="C25"/>
      <c r="D25"/>
      <c r="E25"/>
    </row>
    <row r="26" spans="1:5" ht="13.5">
      <c r="A26"/>
      <c r="B26"/>
      <c r="C26"/>
      <c r="D26"/>
      <c r="E26"/>
    </row>
    <row r="27" spans="1:5" ht="13.5">
      <c r="A27"/>
      <c r="B27"/>
      <c r="C27"/>
      <c r="D27"/>
      <c r="E27"/>
    </row>
    <row r="28" spans="1:5" ht="13.5">
      <c r="A28"/>
      <c r="B28"/>
      <c r="C28"/>
      <c r="D28"/>
      <c r="E28"/>
    </row>
    <row r="29" spans="1:5" ht="13.5">
      <c r="A29"/>
      <c r="B29"/>
      <c r="C29"/>
      <c r="D29"/>
      <c r="E29"/>
    </row>
    <row r="30" spans="1:5" ht="13.5">
      <c r="A30"/>
      <c r="B30"/>
      <c r="C30"/>
      <c r="D30"/>
      <c r="E30"/>
    </row>
    <row r="31" spans="1:5" ht="13.5">
      <c r="A31"/>
      <c r="B31"/>
      <c r="C31"/>
      <c r="D31"/>
      <c r="E31"/>
    </row>
    <row r="32" spans="1:5" ht="13.5">
      <c r="A32"/>
      <c r="B32"/>
      <c r="C32"/>
      <c r="D32"/>
      <c r="E32"/>
    </row>
    <row r="33" spans="1:5" ht="13.5">
      <c r="A33"/>
      <c r="B33"/>
      <c r="C33"/>
      <c r="D33"/>
      <c r="E33"/>
    </row>
    <row r="34" spans="1:5" ht="13.5">
      <c r="A34"/>
      <c r="B34"/>
      <c r="C34"/>
      <c r="D34"/>
      <c r="E34"/>
    </row>
    <row r="35" spans="1:5" ht="13.5">
      <c r="A35"/>
      <c r="B35"/>
      <c r="C35"/>
      <c r="D35"/>
      <c r="E35"/>
    </row>
    <row r="36" spans="1:5" ht="13.5">
      <c r="A36"/>
      <c r="B36"/>
      <c r="C36"/>
      <c r="D36"/>
      <c r="E36"/>
    </row>
    <row r="37" spans="1:5" ht="13.5">
      <c r="A37"/>
      <c r="B37"/>
      <c r="C37"/>
      <c r="D37"/>
      <c r="E37"/>
    </row>
    <row r="38" spans="1:5" ht="13.5">
      <c r="A38"/>
      <c r="B38"/>
      <c r="C38"/>
      <c r="D38"/>
      <c r="E38"/>
    </row>
    <row r="39" spans="1:5" ht="13.5">
      <c r="A39"/>
      <c r="B39"/>
      <c r="C39"/>
      <c r="D39"/>
      <c r="E39"/>
    </row>
    <row r="40" spans="1:5" ht="13.5">
      <c r="A40"/>
      <c r="B40"/>
      <c r="C40"/>
      <c r="D40"/>
      <c r="E40"/>
    </row>
    <row r="41" spans="1:5" ht="13.5">
      <c r="A41"/>
      <c r="B41"/>
      <c r="C41"/>
      <c r="D41"/>
      <c r="E41"/>
    </row>
    <row r="42" spans="1:5" ht="13.5">
      <c r="A42"/>
      <c r="B42"/>
      <c r="C42"/>
      <c r="D42"/>
      <c r="E42"/>
    </row>
    <row r="43" spans="1:5" ht="13.5">
      <c r="A43"/>
      <c r="B43"/>
      <c r="C43"/>
      <c r="D43"/>
      <c r="E43"/>
    </row>
    <row r="44" spans="1:5" ht="13.5">
      <c r="A44"/>
      <c r="B44"/>
      <c r="C44"/>
      <c r="D44"/>
      <c r="E44"/>
    </row>
    <row r="45" spans="1:5" ht="13.5">
      <c r="A45"/>
      <c r="B45"/>
      <c r="C45"/>
      <c r="D45"/>
      <c r="E45"/>
    </row>
    <row r="46" spans="1:5" ht="13.5">
      <c r="A46"/>
      <c r="B46"/>
      <c r="C46"/>
      <c r="D46"/>
      <c r="E46"/>
    </row>
    <row r="47" spans="1:5" ht="13.5">
      <c r="A47"/>
      <c r="B47"/>
      <c r="C47"/>
      <c r="D47"/>
      <c r="E47"/>
    </row>
    <row r="48" spans="1:5" ht="13.5">
      <c r="A48"/>
      <c r="B48"/>
      <c r="C48"/>
      <c r="D48"/>
      <c r="E48"/>
    </row>
    <row r="49" spans="1:5" ht="13.5">
      <c r="A49"/>
      <c r="B49"/>
      <c r="C49"/>
      <c r="D49"/>
      <c r="E49"/>
    </row>
    <row r="50" spans="1:5" ht="13.5">
      <c r="A50"/>
      <c r="B50"/>
      <c r="C50"/>
      <c r="D50"/>
      <c r="E50"/>
    </row>
    <row r="51" spans="1:5" ht="13.5">
      <c r="A51"/>
      <c r="B51"/>
      <c r="C51"/>
      <c r="D51"/>
      <c r="E51"/>
    </row>
    <row r="52" spans="1:5" ht="13.5">
      <c r="A52"/>
      <c r="B52"/>
      <c r="C52"/>
      <c r="D52"/>
      <c r="E52"/>
    </row>
  </sheetData>
  <sheetProtection/>
  <mergeCells count="10">
    <mergeCell ref="A1:H1"/>
    <mergeCell ref="A2:E2"/>
    <mergeCell ref="A3:E3"/>
    <mergeCell ref="A4:A5"/>
    <mergeCell ref="B4:B5"/>
    <mergeCell ref="C4:C5"/>
    <mergeCell ref="D4:D5"/>
    <mergeCell ref="E4:E5"/>
    <mergeCell ref="F4:G4"/>
    <mergeCell ref="H4:H5"/>
  </mergeCells>
  <printOptions/>
  <pageMargins left="0.57" right="0.41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영통중학교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양민선</dc:creator>
  <cp:keywords/>
  <dc:description/>
  <cp:lastModifiedBy>user</cp:lastModifiedBy>
  <cp:lastPrinted>2019-06-05T03:57:21Z</cp:lastPrinted>
  <dcterms:created xsi:type="dcterms:W3CDTF">2003-05-22T07:47:09Z</dcterms:created>
  <dcterms:modified xsi:type="dcterms:W3CDTF">2020-05-28T11:25:27Z</dcterms:modified>
  <cp:category/>
  <cp:version/>
  <cp:contentType/>
  <cp:contentStatus/>
</cp:coreProperties>
</file>