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집행세부내역" sheetId="1" r:id="rId1"/>
  </sheets>
  <definedNames>
    <definedName name="_xlnm.Print_Area" localSheetId="0">'집행세부내역'!$A$1:$F$33</definedName>
    <definedName name="기관운영">'집행세부내역'!$A$5</definedName>
    <definedName name="기관운영_업무추진비">#REF!</definedName>
    <definedName name="시책추진">'집행세부내역'!$A$10</definedName>
    <definedName name="시책추진_업무추진비">#REF!</definedName>
    <definedName name="정원가산">'집행세부내역'!#REF!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<sst xmlns="http://schemas.openxmlformats.org/spreadsheetml/2006/main" count="107" uniqueCount="75">
  <si>
    <t>구     분</t>
  </si>
  <si>
    <t>사용일시</t>
  </si>
  <si>
    <t>사용액</t>
  </si>
  <si>
    <t>사   용    내    역</t>
  </si>
  <si>
    <t>기관운영
업무추진비</t>
  </si>
  <si>
    <t>합계</t>
  </si>
  <si>
    <t>합계</t>
  </si>
  <si>
    <t>장소</t>
  </si>
  <si>
    <t>집행대상</t>
  </si>
  <si>
    <t>부서운영
업무추진비</t>
  </si>
  <si>
    <t>정원가산업무추진비</t>
  </si>
  <si>
    <t>합계</t>
  </si>
  <si>
    <t>(비산센터)직원간담회 실시에 따른 개최비용 지급</t>
  </si>
  <si>
    <t>재난안전과</t>
  </si>
  <si>
    <t>현장대응단</t>
  </si>
  <si>
    <t>부림센터</t>
  </si>
  <si>
    <t>구조대</t>
  </si>
  <si>
    <t>옥션</t>
  </si>
  <si>
    <t>시책추진업무추진비</t>
  </si>
  <si>
    <t>2016.07.13.</t>
  </si>
  <si>
    <t>2016.07.27.</t>
  </si>
  <si>
    <t>(서장)경기도의회 의장 선출에 따른 화분구입</t>
  </si>
  <si>
    <t>(서장)정년퇴임식 꽃다발 대금 지급</t>
  </si>
  <si>
    <t>(부림센터)직원간담회 실시에 따른 개최비용 지급 건의</t>
  </si>
  <si>
    <t>경기도의장 정기열</t>
  </si>
  <si>
    <t>삼겹싸롱</t>
  </si>
  <si>
    <t>비산센터장 외 6명</t>
  </si>
  <si>
    <t>천지화훼</t>
  </si>
  <si>
    <t>소방위 유점문</t>
  </si>
  <si>
    <t>아기별플라워</t>
  </si>
  <si>
    <t>토종옻닭</t>
  </si>
  <si>
    <t>부림센터장 외 12명</t>
  </si>
  <si>
    <t>2016.07.27.</t>
  </si>
  <si>
    <t>2016.07.19.</t>
  </si>
  <si>
    <t>2016.07.29.</t>
  </si>
  <si>
    <t>(재난안전과)부서운영물품 구입비용 지출(6월2회)</t>
  </si>
  <si>
    <t>(현장대응단)부서운영물품 구입비용 지출 건의(6월2차)</t>
  </si>
  <si>
    <t>(현장대응단)부서운영물품 구입비용 지출 건의(6월3차)</t>
  </si>
  <si>
    <t>(현장대응단)부서운영물품 구입비용 지출 건의(7월1차)</t>
  </si>
  <si>
    <t>(석수센터)부서운영물품 구입비용 지출(8회)</t>
  </si>
  <si>
    <t>(부림센터)부서운영물품 구입비용 지출(12회차)</t>
  </si>
  <si>
    <t>(비산센터)부서운영물품 구입비용 지출 건의(16회)</t>
  </si>
  <si>
    <t>(현장대응단)부서운영물품 구입비용 지출 건의(6월2차)(추가분)</t>
  </si>
  <si>
    <t>(구조대)부서운영물품 구입비용 지출 건의(7회)</t>
  </si>
  <si>
    <t>(재난안전과)부서운영물품 구입비용 지출(7월1회)</t>
  </si>
  <si>
    <t>(부림센터)부서운영물품 구입비용 지출(13회차)</t>
  </si>
  <si>
    <t>(부림센터)부서운영물품 구입비용 지출(15회차)</t>
  </si>
  <si>
    <t>(부림센터)부서운영물품 구입비용 지출(14회차)</t>
  </si>
  <si>
    <t>(재난안전과)부서운영물품 구입비용 지출(7월2회)</t>
  </si>
  <si>
    <t>(현장대응단)부서운영물품 구입비용 지출 건의(7월3차)</t>
  </si>
  <si>
    <t>(귀인센터)부서운영물품 구입비용 지출 건의(6회)</t>
  </si>
  <si>
    <t>(현장대응단)부서운영물품 구입비용 지출 건의(7월2차)</t>
  </si>
  <si>
    <t>(소방행정과)부서운영물품 구입비용 지출 건의(7월1차)</t>
  </si>
  <si>
    <t>재난안전과</t>
  </si>
  <si>
    <t>현장대응단</t>
  </si>
  <si>
    <t>석수센터</t>
  </si>
  <si>
    <t>부림센터</t>
  </si>
  <si>
    <t>비산센터</t>
  </si>
  <si>
    <t>부림센터</t>
  </si>
  <si>
    <t>귀인센터</t>
  </si>
  <si>
    <t>소방행정과</t>
  </si>
  <si>
    <t>농협하나로마트</t>
  </si>
  <si>
    <t>농협하나로마, 드림디포</t>
  </si>
  <si>
    <t>드림디포</t>
  </si>
  <si>
    <t>프리마트</t>
  </si>
  <si>
    <t>드리디포, 21세기철물</t>
  </si>
  <si>
    <t>하나로마트</t>
  </si>
  <si>
    <t>디엔드커피</t>
  </si>
  <si>
    <t>농협하나로마트</t>
  </si>
  <si>
    <t>한일종합만물상</t>
  </si>
  <si>
    <t>목련마트</t>
  </si>
  <si>
    <t>두리마트</t>
  </si>
  <si>
    <t>김혜진,박정훈</t>
  </si>
  <si>
    <t>출산직원 축하선물 구입대금 지급 건의(김혜진,박정훈)</t>
  </si>
  <si>
    <t>2016년 7월 업무추진비 세부사용내역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</si>
</sst>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2]yyyy&quot;년&quot;\ m&quot;월&quot;\ d&quot;일&quot;\ dddd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48"/>
      <name val="맑은고딕"/>
      <family val="3"/>
    </font>
    <font>
      <sz val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11"/>
      <name val="맑은 고딕"/>
      <family val="3"/>
    </font>
    <font>
      <sz val="20"/>
      <name val="맑은 고딕"/>
      <family val="3"/>
    </font>
    <font>
      <b/>
      <sz val="20"/>
      <name val="맑은 고딕"/>
      <family val="3"/>
    </font>
    <font>
      <sz val="2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11"/>
      <name val="Calibri"/>
      <family val="3"/>
    </font>
    <font>
      <sz val="20"/>
      <name val="Cambria"/>
      <family val="3"/>
    </font>
    <font>
      <b/>
      <sz val="20"/>
      <name val="Cambria"/>
      <family val="3"/>
    </font>
    <font>
      <sz val="20"/>
      <color theme="1"/>
      <name val="Cambria"/>
      <family val="3"/>
    </font>
    <font>
      <sz val="20"/>
      <color rgb="FF000000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41" fontId="46" fillId="0" borderId="0" xfId="48" applyFont="1" applyBorder="1" applyAlignment="1">
      <alignment horizontal="right" vertical="center"/>
    </xf>
    <xf numFmtId="41" fontId="46" fillId="0" borderId="0" xfId="48" applyFont="1" applyAlignment="1">
      <alignment horizontal="right" vertical="center"/>
    </xf>
    <xf numFmtId="41" fontId="46" fillId="0" borderId="0" xfId="48" applyFont="1" applyBorder="1" applyAlignment="1">
      <alignment horizontal="center" vertical="center"/>
    </xf>
    <xf numFmtId="41" fontId="46" fillId="0" borderId="0" xfId="48" applyFont="1" applyAlignment="1">
      <alignment horizontal="center" vertical="center"/>
    </xf>
    <xf numFmtId="0" fontId="4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6" fontId="48" fillId="0" borderId="10" xfId="0" applyNumberFormat="1" applyFont="1" applyFill="1" applyBorder="1" applyAlignment="1">
      <alignment horizontal="center" vertical="center"/>
    </xf>
    <xf numFmtId="41" fontId="48" fillId="0" borderId="10" xfId="48" applyFont="1" applyFill="1" applyBorder="1" applyAlignment="1">
      <alignment horizontal="right" vertical="center" shrinkToFit="1"/>
    </xf>
    <xf numFmtId="41" fontId="48" fillId="0" borderId="10" xfId="48" applyFont="1" applyFill="1" applyBorder="1" applyAlignment="1">
      <alignment horizontal="center" vertical="center" shrinkToFit="1"/>
    </xf>
    <xf numFmtId="0" fontId="49" fillId="33" borderId="10" xfId="0" applyFont="1" applyFill="1" applyBorder="1" applyAlignment="1">
      <alignment horizontal="center" vertical="center"/>
    </xf>
    <xf numFmtId="41" fontId="49" fillId="33" borderId="10" xfId="48" applyFont="1" applyFill="1" applyBorder="1" applyAlignment="1">
      <alignment horizontal="center" vertical="center"/>
    </xf>
    <xf numFmtId="176" fontId="48" fillId="10" borderId="10" xfId="0" applyNumberFormat="1" applyFont="1" applyFill="1" applyBorder="1" applyAlignment="1">
      <alignment horizontal="center" vertical="center"/>
    </xf>
    <xf numFmtId="41" fontId="48" fillId="10" borderId="10" xfId="48" applyFont="1" applyFill="1" applyBorder="1" applyAlignment="1">
      <alignment horizontal="right" vertical="center" shrinkToFit="1"/>
    </xf>
    <xf numFmtId="41" fontId="48" fillId="10" borderId="10" xfId="48" applyFont="1" applyFill="1" applyBorder="1" applyAlignment="1">
      <alignment horizontal="center" vertical="center" shrinkToFit="1"/>
    </xf>
    <xf numFmtId="0" fontId="48" fillId="10" borderId="10" xfId="0" applyFont="1" applyFill="1" applyBorder="1" applyAlignment="1">
      <alignment vertical="center"/>
    </xf>
    <xf numFmtId="176" fontId="48" fillId="12" borderId="10" xfId="0" applyNumberFormat="1" applyFont="1" applyFill="1" applyBorder="1" applyAlignment="1">
      <alignment horizontal="center" vertical="center"/>
    </xf>
    <xf numFmtId="41" fontId="48" fillId="12" borderId="10" xfId="48" applyFont="1" applyFill="1" applyBorder="1" applyAlignment="1">
      <alignment horizontal="right" vertical="center" shrinkToFit="1"/>
    </xf>
    <xf numFmtId="41" fontId="48" fillId="12" borderId="10" xfId="48" applyFont="1" applyFill="1" applyBorder="1" applyAlignment="1">
      <alignment horizontal="center" vertical="center" shrinkToFit="1"/>
    </xf>
    <xf numFmtId="0" fontId="48" fillId="12" borderId="10" xfId="0" applyFont="1" applyFill="1" applyBorder="1" applyAlignment="1">
      <alignment vertical="center"/>
    </xf>
    <xf numFmtId="22" fontId="50" fillId="0" borderId="10" xfId="0" applyNumberFormat="1" applyFont="1" applyFill="1" applyBorder="1" applyAlignment="1">
      <alignment horizontal="center" vertical="center"/>
    </xf>
    <xf numFmtId="41" fontId="50" fillId="0" borderId="10" xfId="48" applyFont="1" applyFill="1" applyBorder="1" applyAlignment="1">
      <alignment horizontal="right" vertical="center"/>
    </xf>
    <xf numFmtId="41" fontId="50" fillId="0" borderId="10" xfId="48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41" fontId="48" fillId="0" borderId="10" xfId="48" applyFont="1" applyFill="1" applyBorder="1" applyAlignment="1">
      <alignment horizontal="right" vertical="center"/>
    </xf>
    <xf numFmtId="14" fontId="48" fillId="0" borderId="10" xfId="0" applyNumberFormat="1" applyFont="1" applyFill="1" applyBorder="1" applyAlignment="1">
      <alignment horizontal="center" vertical="center"/>
    </xf>
    <xf numFmtId="176" fontId="48" fillId="3" borderId="10" xfId="0" applyNumberFormat="1" applyFont="1" applyFill="1" applyBorder="1" applyAlignment="1">
      <alignment horizontal="center" vertical="center"/>
    </xf>
    <xf numFmtId="41" fontId="48" fillId="3" borderId="10" xfId="48" applyFont="1" applyFill="1" applyBorder="1" applyAlignment="1">
      <alignment horizontal="right" vertical="center" shrinkToFit="1"/>
    </xf>
    <xf numFmtId="41" fontId="48" fillId="3" borderId="10" xfId="48" applyFont="1" applyFill="1" applyBorder="1" applyAlignment="1">
      <alignment horizontal="center" vertical="center" shrinkToFit="1"/>
    </xf>
    <xf numFmtId="0" fontId="48" fillId="3" borderId="10" xfId="0" applyFont="1" applyFill="1" applyBorder="1" applyAlignment="1">
      <alignment vertical="center" wrapText="1"/>
    </xf>
    <xf numFmtId="176" fontId="48" fillId="0" borderId="10" xfId="0" applyNumberFormat="1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41" fontId="50" fillId="0" borderId="10" xfId="48" applyFont="1" applyFill="1" applyBorder="1" applyAlignment="1">
      <alignment horizontal="center" vertical="center" shrinkToFit="1"/>
    </xf>
    <xf numFmtId="3" fontId="48" fillId="0" borderId="10" xfId="0" applyNumberFormat="1" applyFont="1" applyFill="1" applyBorder="1" applyAlignment="1">
      <alignment horizontal="center" vertical="center" shrinkToFit="1"/>
    </xf>
    <xf numFmtId="176" fontId="48" fillId="34" borderId="10" xfId="0" applyNumberFormat="1" applyFont="1" applyFill="1" applyBorder="1" applyAlignment="1">
      <alignment horizontal="center" vertical="center"/>
    </xf>
    <xf numFmtId="41" fontId="48" fillId="34" borderId="10" xfId="48" applyFont="1" applyFill="1" applyBorder="1" applyAlignment="1">
      <alignment horizontal="right" vertical="center" shrinkToFit="1"/>
    </xf>
    <xf numFmtId="41" fontId="48" fillId="34" borderId="10" xfId="48" applyFont="1" applyFill="1" applyBorder="1" applyAlignment="1">
      <alignment horizontal="center" vertical="center" shrinkToFit="1"/>
    </xf>
    <xf numFmtId="0" fontId="48" fillId="34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8" fillId="10" borderId="10" xfId="0" applyFont="1" applyFill="1" applyBorder="1" applyAlignment="1">
      <alignment horizontal="center" vertical="center" wrapText="1"/>
    </xf>
    <xf numFmtId="0" fontId="48" fillId="12" borderId="10" xfId="0" applyFont="1" applyFill="1" applyBorder="1" applyAlignment="1">
      <alignment horizontal="center" vertical="center" wrapText="1"/>
    </xf>
    <xf numFmtId="176" fontId="48" fillId="34" borderId="10" xfId="0" applyNumberFormat="1" applyFont="1" applyFill="1" applyBorder="1" applyAlignment="1">
      <alignment horizontal="center" vertical="center" wrapText="1"/>
    </xf>
    <xf numFmtId="176" fontId="48" fillId="3" borderId="11" xfId="0" applyNumberFormat="1" applyFont="1" applyFill="1" applyBorder="1" applyAlignment="1">
      <alignment horizontal="center" vertical="center" wrapText="1"/>
    </xf>
    <xf numFmtId="176" fontId="48" fillId="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"/>
  <sheetViews>
    <sheetView tabSelected="1" view="pageBreakPreview" zoomScale="55" zoomScaleSheetLayoutView="55" zoomScalePageLayoutView="0" workbookViewId="0" topLeftCell="A1">
      <selection activeCell="A2" sqref="A2:F2"/>
    </sheetView>
  </sheetViews>
  <sheetFormatPr defaultColWidth="9.140625" defaultRowHeight="15"/>
  <cols>
    <col min="1" max="1" width="20.57421875" style="1" customWidth="1"/>
    <col min="2" max="2" width="26.421875" style="2" customWidth="1"/>
    <col min="3" max="3" width="35.421875" style="6" customWidth="1"/>
    <col min="4" max="4" width="32.28125" style="8" bestFit="1" customWidth="1"/>
    <col min="5" max="5" width="43.8515625" style="8" bestFit="1" customWidth="1"/>
    <col min="6" max="6" width="108.00390625" style="1" customWidth="1"/>
  </cols>
  <sheetData>
    <row r="2" spans="1:6" ht="61.5">
      <c r="A2" s="45" t="s">
        <v>74</v>
      </c>
      <c r="B2" s="45"/>
      <c r="C2" s="45"/>
      <c r="D2" s="45"/>
      <c r="E2" s="45"/>
      <c r="F2" s="45"/>
    </row>
    <row r="3" spans="1:6" ht="9.75" customHeight="1">
      <c r="A3" s="3"/>
      <c r="B3" s="4"/>
      <c r="C3" s="5"/>
      <c r="D3" s="7"/>
      <c r="E3" s="7"/>
      <c r="F3" s="4"/>
    </row>
    <row r="4" spans="1:6" s="10" customFormat="1" ht="67.5" customHeight="1">
      <c r="A4" s="15" t="s">
        <v>0</v>
      </c>
      <c r="B4" s="15" t="s">
        <v>1</v>
      </c>
      <c r="C4" s="16" t="s">
        <v>2</v>
      </c>
      <c r="D4" s="16" t="s">
        <v>7</v>
      </c>
      <c r="E4" s="16" t="s">
        <v>8</v>
      </c>
      <c r="F4" s="15" t="s">
        <v>3</v>
      </c>
    </row>
    <row r="5" spans="1:6" ht="67.5" customHeight="1">
      <c r="A5" s="46" t="s">
        <v>4</v>
      </c>
      <c r="B5" s="17" t="s">
        <v>5</v>
      </c>
      <c r="C5" s="18">
        <f>SUM(C6:C9)</f>
        <v>250000</v>
      </c>
      <c r="D5" s="19"/>
      <c r="E5" s="19"/>
      <c r="F5" s="20"/>
    </row>
    <row r="6" spans="1:6" s="11" customFormat="1" ht="67.5" customHeight="1">
      <c r="A6" s="46"/>
      <c r="B6" s="12" t="s">
        <v>19</v>
      </c>
      <c r="C6" s="13">
        <v>50000</v>
      </c>
      <c r="D6" s="14" t="s">
        <v>27</v>
      </c>
      <c r="E6" s="14" t="s">
        <v>24</v>
      </c>
      <c r="F6" s="37" t="s">
        <v>21</v>
      </c>
    </row>
    <row r="7" spans="1:6" s="11" customFormat="1" ht="67.5" customHeight="1">
      <c r="A7" s="46"/>
      <c r="B7" s="12" t="s">
        <v>19</v>
      </c>
      <c r="C7" s="13">
        <v>70000</v>
      </c>
      <c r="D7" s="14" t="s">
        <v>25</v>
      </c>
      <c r="E7" s="14" t="s">
        <v>26</v>
      </c>
      <c r="F7" s="37" t="s">
        <v>12</v>
      </c>
    </row>
    <row r="8" spans="1:6" s="11" customFormat="1" ht="67.5" customHeight="1">
      <c r="A8" s="46"/>
      <c r="B8" s="12" t="s">
        <v>19</v>
      </c>
      <c r="C8" s="13">
        <v>30000</v>
      </c>
      <c r="D8" s="14" t="s">
        <v>29</v>
      </c>
      <c r="E8" s="14" t="s">
        <v>28</v>
      </c>
      <c r="F8" s="37" t="s">
        <v>22</v>
      </c>
    </row>
    <row r="9" spans="1:6" s="11" customFormat="1" ht="67.5" customHeight="1">
      <c r="A9" s="46"/>
      <c r="B9" s="12" t="s">
        <v>20</v>
      </c>
      <c r="C9" s="13">
        <v>100000</v>
      </c>
      <c r="D9" s="14" t="s">
        <v>30</v>
      </c>
      <c r="E9" s="14" t="s">
        <v>31</v>
      </c>
      <c r="F9" s="37" t="s">
        <v>23</v>
      </c>
    </row>
    <row r="10" spans="1:6" ht="67.5" customHeight="1">
      <c r="A10" s="47" t="s">
        <v>9</v>
      </c>
      <c r="B10" s="21" t="s">
        <v>6</v>
      </c>
      <c r="C10" s="22">
        <f>SUM(C11:C28)</f>
        <v>2933980</v>
      </c>
      <c r="D10" s="23"/>
      <c r="E10" s="23"/>
      <c r="F10" s="24"/>
    </row>
    <row r="11" spans="1:6" ht="67.5" customHeight="1">
      <c r="A11" s="47"/>
      <c r="B11" s="25" t="s">
        <v>19</v>
      </c>
      <c r="C11" s="26">
        <v>151740</v>
      </c>
      <c r="D11" s="39" t="s">
        <v>61</v>
      </c>
      <c r="E11" s="27" t="s">
        <v>53</v>
      </c>
      <c r="F11" s="28" t="s">
        <v>35</v>
      </c>
    </row>
    <row r="12" spans="1:6" s="9" customFormat="1" ht="67.5" customHeight="1">
      <c r="A12" s="47"/>
      <c r="B12" s="25" t="s">
        <v>19</v>
      </c>
      <c r="C12" s="29">
        <v>67600</v>
      </c>
      <c r="D12" s="40" t="s">
        <v>17</v>
      </c>
      <c r="E12" s="30" t="s">
        <v>54</v>
      </c>
      <c r="F12" s="28" t="s">
        <v>36</v>
      </c>
    </row>
    <row r="13" spans="1:6" s="9" customFormat="1" ht="67.5" customHeight="1">
      <c r="A13" s="47"/>
      <c r="B13" s="25" t="s">
        <v>19</v>
      </c>
      <c r="C13" s="29">
        <v>141730</v>
      </c>
      <c r="D13" s="40" t="s">
        <v>17</v>
      </c>
      <c r="E13" s="30" t="s">
        <v>14</v>
      </c>
      <c r="F13" s="28" t="s">
        <v>37</v>
      </c>
    </row>
    <row r="14" spans="1:6" s="9" customFormat="1" ht="67.5" customHeight="1">
      <c r="A14" s="47"/>
      <c r="B14" s="25" t="s">
        <v>19</v>
      </c>
      <c r="C14" s="29">
        <v>137270</v>
      </c>
      <c r="D14" s="40" t="s">
        <v>17</v>
      </c>
      <c r="E14" s="30" t="s">
        <v>14</v>
      </c>
      <c r="F14" s="28" t="s">
        <v>38</v>
      </c>
    </row>
    <row r="15" spans="1:6" s="9" customFormat="1" ht="67.5" customHeight="1">
      <c r="A15" s="47"/>
      <c r="B15" s="25" t="s">
        <v>19</v>
      </c>
      <c r="C15" s="29">
        <v>335400</v>
      </c>
      <c r="D15" s="40" t="s">
        <v>64</v>
      </c>
      <c r="E15" s="30" t="s">
        <v>55</v>
      </c>
      <c r="F15" s="28" t="s">
        <v>39</v>
      </c>
    </row>
    <row r="16" spans="1:6" s="9" customFormat="1" ht="67.5" customHeight="1">
      <c r="A16" s="47"/>
      <c r="B16" s="25" t="s">
        <v>19</v>
      </c>
      <c r="C16" s="29">
        <v>85650</v>
      </c>
      <c r="D16" s="40" t="s">
        <v>68</v>
      </c>
      <c r="E16" s="30" t="s">
        <v>56</v>
      </c>
      <c r="F16" s="28" t="s">
        <v>40</v>
      </c>
    </row>
    <row r="17" spans="1:6" s="9" customFormat="1" ht="67.5" customHeight="1">
      <c r="A17" s="47"/>
      <c r="B17" s="25" t="s">
        <v>19</v>
      </c>
      <c r="C17" s="29">
        <v>41500</v>
      </c>
      <c r="D17" s="40" t="s">
        <v>69</v>
      </c>
      <c r="E17" s="30" t="s">
        <v>57</v>
      </c>
      <c r="F17" s="28" t="s">
        <v>41</v>
      </c>
    </row>
    <row r="18" spans="1:6" s="9" customFormat="1" ht="67.5" customHeight="1">
      <c r="A18" s="47"/>
      <c r="B18" s="25" t="s">
        <v>33</v>
      </c>
      <c r="C18" s="29">
        <v>85000</v>
      </c>
      <c r="D18" s="40" t="s">
        <v>17</v>
      </c>
      <c r="E18" s="30" t="s">
        <v>14</v>
      </c>
      <c r="F18" s="28" t="s">
        <v>42</v>
      </c>
    </row>
    <row r="19" spans="1:6" s="9" customFormat="1" ht="67.5" customHeight="1">
      <c r="A19" s="47"/>
      <c r="B19" s="25" t="s">
        <v>33</v>
      </c>
      <c r="C19" s="29">
        <v>300500</v>
      </c>
      <c r="D19" s="40" t="s">
        <v>70</v>
      </c>
      <c r="E19" s="30" t="s">
        <v>16</v>
      </c>
      <c r="F19" s="28" t="s">
        <v>43</v>
      </c>
    </row>
    <row r="20" spans="1:6" s="9" customFormat="1" ht="67.5" customHeight="1">
      <c r="A20" s="47"/>
      <c r="B20" s="25" t="s">
        <v>33</v>
      </c>
      <c r="C20" s="29">
        <v>142020</v>
      </c>
      <c r="D20" s="40" t="s">
        <v>62</v>
      </c>
      <c r="E20" s="30" t="s">
        <v>53</v>
      </c>
      <c r="F20" s="28" t="s">
        <v>44</v>
      </c>
    </row>
    <row r="21" spans="1:6" s="9" customFormat="1" ht="67.5" customHeight="1">
      <c r="A21" s="47"/>
      <c r="B21" s="25" t="s">
        <v>33</v>
      </c>
      <c r="C21" s="29">
        <v>187500</v>
      </c>
      <c r="D21" s="40" t="s">
        <v>67</v>
      </c>
      <c r="E21" s="30" t="s">
        <v>15</v>
      </c>
      <c r="F21" s="28" t="s">
        <v>45</v>
      </c>
    </row>
    <row r="22" spans="1:6" s="9" customFormat="1" ht="67.5" customHeight="1">
      <c r="A22" s="47"/>
      <c r="B22" s="25" t="s">
        <v>32</v>
      </c>
      <c r="C22" s="29">
        <v>69600</v>
      </c>
      <c r="D22" s="40" t="s">
        <v>66</v>
      </c>
      <c r="E22" s="30" t="s">
        <v>58</v>
      </c>
      <c r="F22" s="28" t="s">
        <v>46</v>
      </c>
    </row>
    <row r="23" spans="1:6" s="9" customFormat="1" ht="67.5" customHeight="1">
      <c r="A23" s="47"/>
      <c r="B23" s="25" t="s">
        <v>32</v>
      </c>
      <c r="C23" s="29">
        <v>97290</v>
      </c>
      <c r="D23" s="40" t="s">
        <v>65</v>
      </c>
      <c r="E23" s="30" t="s">
        <v>15</v>
      </c>
      <c r="F23" s="28" t="s">
        <v>47</v>
      </c>
    </row>
    <row r="24" spans="1:6" s="9" customFormat="1" ht="67.5" customHeight="1">
      <c r="A24" s="47"/>
      <c r="B24" s="25" t="s">
        <v>32</v>
      </c>
      <c r="C24" s="29">
        <v>121400</v>
      </c>
      <c r="D24" s="40" t="s">
        <v>63</v>
      </c>
      <c r="E24" s="30" t="s">
        <v>13</v>
      </c>
      <c r="F24" s="28" t="s">
        <v>48</v>
      </c>
    </row>
    <row r="25" spans="1:6" s="9" customFormat="1" ht="67.5" customHeight="1">
      <c r="A25" s="47"/>
      <c r="B25" s="25" t="s">
        <v>32</v>
      </c>
      <c r="C25" s="29">
        <v>240220</v>
      </c>
      <c r="D25" s="40" t="s">
        <v>17</v>
      </c>
      <c r="E25" s="30" t="s">
        <v>14</v>
      </c>
      <c r="F25" s="28" t="s">
        <v>49</v>
      </c>
    </row>
    <row r="26" spans="1:6" s="9" customFormat="1" ht="67.5" customHeight="1">
      <c r="A26" s="47"/>
      <c r="B26" s="25" t="s">
        <v>32</v>
      </c>
      <c r="C26" s="29">
        <v>435240</v>
      </c>
      <c r="D26" s="40" t="s">
        <v>71</v>
      </c>
      <c r="E26" s="30" t="s">
        <v>59</v>
      </c>
      <c r="F26" s="28" t="s">
        <v>50</v>
      </c>
    </row>
    <row r="27" spans="1:6" s="9" customFormat="1" ht="67.5" customHeight="1">
      <c r="A27" s="47"/>
      <c r="B27" s="25" t="s">
        <v>32</v>
      </c>
      <c r="C27" s="29">
        <v>9800</v>
      </c>
      <c r="D27" s="40" t="s">
        <v>17</v>
      </c>
      <c r="E27" s="30" t="s">
        <v>14</v>
      </c>
      <c r="F27" s="28" t="s">
        <v>51</v>
      </c>
    </row>
    <row r="28" spans="1:6" s="9" customFormat="1" ht="67.5" customHeight="1">
      <c r="A28" s="47"/>
      <c r="B28" s="25" t="s">
        <v>34</v>
      </c>
      <c r="C28" s="29">
        <v>284520</v>
      </c>
      <c r="D28" s="40" t="s">
        <v>17</v>
      </c>
      <c r="E28" s="30" t="s">
        <v>60</v>
      </c>
      <c r="F28" s="28" t="s">
        <v>52</v>
      </c>
    </row>
    <row r="29" spans="1:6" ht="67.5" customHeight="1">
      <c r="A29" s="49" t="s">
        <v>10</v>
      </c>
      <c r="B29" s="31" t="s">
        <v>11</v>
      </c>
      <c r="C29" s="32">
        <f>SUM(C30)</f>
        <v>91060</v>
      </c>
      <c r="D29" s="33"/>
      <c r="E29" s="33"/>
      <c r="F29" s="34"/>
    </row>
    <row r="30" spans="1:6" ht="67.5" customHeight="1">
      <c r="A30" s="50"/>
      <c r="B30" s="35" t="s">
        <v>32</v>
      </c>
      <c r="C30" s="13">
        <v>91060</v>
      </c>
      <c r="D30" s="38" t="s">
        <v>17</v>
      </c>
      <c r="E30" s="38" t="s">
        <v>72</v>
      </c>
      <c r="F30" s="36" t="s">
        <v>73</v>
      </c>
    </row>
    <row r="31" spans="1:6" ht="68.25" customHeight="1">
      <c r="A31" s="48" t="s">
        <v>18</v>
      </c>
      <c r="B31" s="41" t="s">
        <v>11</v>
      </c>
      <c r="C31" s="42">
        <f>SUM(C32:C32)</f>
        <v>0</v>
      </c>
      <c r="D31" s="43"/>
      <c r="E31" s="43"/>
      <c r="F31" s="44"/>
    </row>
    <row r="32" spans="1:6" ht="68.25" customHeight="1">
      <c r="A32" s="48"/>
      <c r="B32" s="35"/>
      <c r="C32" s="13"/>
      <c r="D32" s="38"/>
      <c r="E32" s="38"/>
      <c r="F32" s="36"/>
    </row>
    <row r="33" spans="1:6" s="11" customFormat="1" ht="68.25" customHeight="1" hidden="1">
      <c r="A33" s="48"/>
      <c r="B33" s="35"/>
      <c r="C33" s="13"/>
      <c r="D33" s="38"/>
      <c r="E33" s="38"/>
      <c r="F33" s="36"/>
    </row>
    <row r="34" ht="68.25" customHeight="1"/>
    <row r="35" ht="68.25" customHeight="1"/>
    <row r="36" ht="68.25" customHeight="1"/>
    <row r="37" ht="68.25" customHeight="1"/>
    <row r="38" ht="68.25" customHeight="1"/>
  </sheetData>
  <sheetProtection/>
  <mergeCells count="5">
    <mergeCell ref="A2:F2"/>
    <mergeCell ref="A5:A9"/>
    <mergeCell ref="A10:A28"/>
    <mergeCell ref="A31:A33"/>
    <mergeCell ref="A29:A30"/>
  </mergeCells>
  <printOptions horizontalCentered="1"/>
  <pageMargins left="0.5118110236220472" right="0.5511811023622047" top="0.35433070866141736" bottom="0.3937007874015748" header="0.35433070866141736" footer="0.31496062992125984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user</cp:lastModifiedBy>
  <cp:lastPrinted>2014-03-05T09:09:50Z</cp:lastPrinted>
  <dcterms:created xsi:type="dcterms:W3CDTF">2012-07-03T06:10:22Z</dcterms:created>
  <dcterms:modified xsi:type="dcterms:W3CDTF">2016-09-12T02:38:12Z</dcterms:modified>
  <cp:category/>
  <cp:version/>
  <cp:contentType/>
  <cp:contentStatus/>
</cp:coreProperties>
</file>