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10" sheetId="1" r:id="rId1"/>
    <sheet name="Sheet1" sheetId="2" r:id="rId2"/>
  </sheets>
  <definedNames>
    <definedName name="_xlnm.Print_Area" localSheetId="0">'10'!$A$1:$F$46</definedName>
    <definedName name="_xlnm.Print_Titles" localSheetId="0">'10'!$3:$3</definedName>
  </definedNames>
  <calcPr fullCalcOnLoad="1"/>
</workbook>
</file>

<file path=xl/sharedStrings.xml><?xml version="1.0" encoding="utf-8"?>
<sst xmlns="http://schemas.openxmlformats.org/spreadsheetml/2006/main" count="668" uniqueCount="102">
  <si>
    <t>예산과목</t>
  </si>
  <si>
    <t>부서명</t>
  </si>
  <si>
    <t xml:space="preserve">사용내역 </t>
  </si>
  <si>
    <t>분당소방서</t>
  </si>
  <si>
    <t>총계</t>
  </si>
  <si>
    <t>현금영수증</t>
  </si>
  <si>
    <t>신용카드매출영수증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</si>
  <si>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</si>
  <si>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</si>
  <si>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</si>
  <si>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</si>
  <si>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</si>
  <si>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</si>
  <si>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</si>
  <si>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</si>
  <si>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</si>
  <si>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</si>
  <si>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일반회계</t>
  </si>
  <si>
    <t>일반운영비</t>
  </si>
  <si>
    <t>사무관리비</t>
  </si>
  <si>
    <t>일반지출</t>
  </si>
  <si>
    <t>공공운영비</t>
  </si>
  <si>
    <t>업무추진비</t>
  </si>
  <si>
    <t>부서운영업무추진비</t>
  </si>
  <si>
    <t>증빙구분</t>
  </si>
  <si>
    <t>부서</t>
  </si>
  <si>
    <t>기관운영업무추진비</t>
  </si>
  <si>
    <t>지출연월일</t>
  </si>
  <si>
    <t>지출금액</t>
  </si>
  <si>
    <t>소방차량 및 장비 등 유류사용 대금 지급(9월/2차)</t>
  </si>
  <si>
    <t>20161005</t>
  </si>
  <si>
    <t>119구조대 구조장비(구조보트 선외기) 수리</t>
  </si>
  <si>
    <t>교대근무자 근무여건 개선(자체/직접)</t>
  </si>
  <si>
    <t>2016년 9월 판교안전센터 식자재 구입</t>
  </si>
  <si>
    <t>2016년 9월 수내안전센터 식자재 구입</t>
  </si>
  <si>
    <t>2016년 9월 야탑안전센터 식자재 구입</t>
  </si>
  <si>
    <t>2016년 9월 구미안전센터 식자재 구입</t>
  </si>
  <si>
    <t>2016년 9월 119구조대 식자재 구입</t>
  </si>
  <si>
    <t>내근 근무자 특근매식비 지급(9월)</t>
  </si>
  <si>
    <t>20161006</t>
  </si>
  <si>
    <t>2016년 9월 2차 출동간식비 지급</t>
  </si>
  <si>
    <t>구미119안전센터 화재진압장비(LED연기투시랜턴) 수리</t>
  </si>
  <si>
    <t>20161007</t>
  </si>
  <si>
    <t>구미119안전센터 화재진압장비(연기투시랜턴) 수리</t>
  </si>
  <si>
    <t>직원과의 간담회 식사 제공(서현 1팀)</t>
  </si>
  <si>
    <t>본서 내근부서 행정사무용품 구입(8차)</t>
  </si>
  <si>
    <t>20161010</t>
  </si>
  <si>
    <t>서현안전센터 사무실 책상유리 교체</t>
  </si>
  <si>
    <t>소방차량 엔진오일 등 일제 교환(99나1409포함 20대)</t>
  </si>
  <si>
    <t>서현안전센터 청사관리용품 구입(10월)</t>
  </si>
  <si>
    <t>소방행정과 업무추진에 필요한 소요물품 구입(10월1차)</t>
  </si>
  <si>
    <t>재난안전과 업무추진에 필요한 소요물품 구입(10월)</t>
  </si>
  <si>
    <t>현장대응단 업무추진에 필요한 소요물품 구입(10월1차)</t>
  </si>
  <si>
    <t>판교센터 업무추진에 필요한 소요물품 구입(10월1차)</t>
  </si>
  <si>
    <t>수내센터 업무추진에 필요한 소요물품 구입(10월1차)</t>
  </si>
  <si>
    <t>야탑센터 업무추진에 필요한 소요물품 구입(10월1차)</t>
  </si>
  <si>
    <t>지휘차량 포함 4대 고장수리(4137,8741,4671,1977)</t>
  </si>
  <si>
    <t>20161014</t>
  </si>
  <si>
    <t>(판교)1펌 타이어 교체(90라8372)</t>
  </si>
  <si>
    <t>2016년 하반기 소방장비 확인점검 준비에 따른 소요물품 구입대금 지급 건</t>
  </si>
  <si>
    <t>업무용 모니터 수리 대금 지급(구조대)</t>
  </si>
  <si>
    <t>20161019</t>
  </si>
  <si>
    <t>야탑119안전센터 소방장비(고압세척기) 수리</t>
  </si>
  <si>
    <t>소방차량 및 장비 등 유류사용 대금 지급(10월/1차)</t>
  </si>
  <si>
    <t>긴급구조통제단원 사기진작 격려 식사 제공(10월13일)</t>
  </si>
  <si>
    <t>긴급구조통제단원 사기진작 격려 식사 제공(10월14일)</t>
  </si>
  <si>
    <t>(서현)1펌프 유압호스 고장수리 건(95도7844)</t>
  </si>
  <si>
    <t>20161024</t>
  </si>
  <si>
    <t>구미119안전센터 웹패드 상시 전원선 수리(3개)</t>
  </si>
  <si>
    <t>(판교,야탑,수내)급차 엔진오일 교환 대금 지급 건(7203.2829.7201)</t>
  </si>
  <si>
    <t>(야탑)2펌프차량 윈도우 고장수리 건(90가8995)</t>
  </si>
  <si>
    <t>119구조대 차량 문개방용 에어백 장비 수리</t>
  </si>
  <si>
    <t>2016년 소방장,소방교 승진시험 응시에 따른 직원 격려 물품 구입(본서)</t>
  </si>
  <si>
    <t>2016년 10월 1차 출동간식비 지급</t>
  </si>
  <si>
    <t>구급차량 단말기 고장에 따른 수리(서현)</t>
  </si>
  <si>
    <t>20161025</t>
  </si>
  <si>
    <t>의용소방대 활성화(자체/직접)</t>
  </si>
  <si>
    <t>의용소방대지원경비</t>
  </si>
  <si>
    <t>2016년 의용소방대 소방기술경연대회 소요물품 구매(상패)</t>
  </si>
  <si>
    <t>20161028</t>
  </si>
  <si>
    <t>2016년 의용소방대 소방기술경연대회 소요물품 구매(문구류)</t>
  </si>
  <si>
    <t>2016년 의용소방대 소방기술경연대회 참석자 식비 지급</t>
  </si>
  <si>
    <t>2016년 의용소방대 소방기술경연대회 소요물품 구매(다과류)</t>
  </si>
  <si>
    <t>2016년 의용소방대 소방기술경연대회 소요물품 구매(휘발유)</t>
  </si>
  <si>
    <t>(야탑)2펌차량 고장수리(90가8995)</t>
  </si>
  <si>
    <t>(판교)탱크차량 타이어 교환(90라1977)</t>
  </si>
  <si>
    <t>직원과의 간담회 식사 제공(서현 2팀)</t>
  </si>
  <si>
    <t>직원과의 간담회 식사 제공(수내)</t>
  </si>
  <si>
    <t>현장대응단 업무추진에 필요한 소요물품 구입(10월2차)</t>
  </si>
  <si>
    <t>20161031</t>
  </si>
  <si>
    <t>서현센터 업무추진에 필요한 소요물품 구입(10월)</t>
  </si>
  <si>
    <t>판교센터 업무추진에 필요한 소요물품 구입(10월2차)</t>
  </si>
  <si>
    <t>수내센터 업무추진에 필요한 소요물품 구입(10월2차)</t>
  </si>
  <si>
    <t>야탑센터 업무추진에 필요한 소요물품 구입(10월2차)</t>
  </si>
  <si>
    <t>구미센터 업무추진에 필요한 소요물품 구입(10월2차)</t>
  </si>
  <si>
    <t>구조대 업무추진에 필요한 소요물품 구입(10월 2차)</t>
  </si>
  <si>
    <t>2016년 10월 판교안전센터 식자재 구입</t>
  </si>
  <si>
    <t>2016년 10월 수내안전센터 식자재 구입</t>
  </si>
  <si>
    <t>2016년 10월 야탑안전센터 식자재 구입</t>
  </si>
  <si>
    <t>2016년 10월 구미안전센터 식자재 구입</t>
  </si>
  <si>
    <t>2016년 10월 119구조대 식자재 구입</t>
  </si>
  <si>
    <t>신용카드 및 현금영수증 사용내역(2016-10월)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</si>
</sst>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71" applyNumberFormat="1" applyFont="1" applyFill="1" applyBorder="1" applyAlignment="1">
      <alignment horizontal="left" vertical="center"/>
    </xf>
    <xf numFmtId="0" fontId="1" fillId="0" borderId="11" xfId="71" applyNumberFormat="1" applyFont="1" applyFill="1" applyBorder="1" applyAlignment="1">
      <alignment horizontal="center" vertical="center"/>
    </xf>
    <xf numFmtId="0" fontId="1" fillId="0" borderId="11" xfId="75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" fillId="33" borderId="11" xfId="68" applyNumberFormat="1" applyFont="1" applyFill="1" applyBorder="1" applyAlignment="1">
      <alignment horizontal="center" vertical="center"/>
    </xf>
    <xf numFmtId="0" fontId="1" fillId="0" borderId="11" xfId="68" applyNumberFormat="1" applyFont="1" applyFill="1" applyBorder="1" applyAlignment="1">
      <alignment horizontal="center" vertical="center"/>
    </xf>
    <xf numFmtId="37" fontId="1" fillId="0" borderId="11" xfId="68" applyNumberFormat="1" applyFont="1" applyFill="1" applyBorder="1" applyAlignment="1">
      <alignment horizontal="right" vertical="center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2" xfId="69"/>
    <cellStyle name="표준 2 2" xfId="70"/>
    <cellStyle name="표준 3" xfId="71"/>
    <cellStyle name="표준 4" xfId="72"/>
    <cellStyle name="표준 5" xfId="73"/>
    <cellStyle name="표준 6" xfId="74"/>
    <cellStyle name="표준 7" xfId="75"/>
    <cellStyle name="표준 8" xfId="76"/>
    <cellStyle name="표준 9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C9" sqref="C9"/>
    </sheetView>
  </sheetViews>
  <sheetFormatPr defaultColWidth="8.88671875" defaultRowHeight="15.75" customHeight="1"/>
  <cols>
    <col min="1" max="1" width="10.10546875" style="4" customWidth="1"/>
    <col min="2" max="2" width="9.77734375" style="3" customWidth="1"/>
    <col min="3" max="3" width="45.10546875" style="3" bestFit="1" customWidth="1"/>
    <col min="4" max="4" width="33.88671875" style="3" bestFit="1" customWidth="1"/>
    <col min="5" max="5" width="11.5546875" style="6" customWidth="1"/>
    <col min="6" max="6" width="13.4453125" style="3" customWidth="1"/>
    <col min="7" max="16384" width="8.88671875" style="2" customWidth="1"/>
  </cols>
  <sheetData>
    <row r="1" spans="1:6" s="1" customFormat="1" ht="38.25" customHeight="1">
      <c r="A1" s="17" t="s">
        <v>101</v>
      </c>
      <c r="B1" s="17"/>
      <c r="C1" s="17"/>
      <c r="D1" s="17"/>
      <c r="E1" s="17"/>
      <c r="F1" s="17"/>
    </row>
    <row r="2" spans="1:6" ht="15.75" customHeight="1">
      <c r="A2" s="5" t="s">
        <v>3</v>
      </c>
      <c r="B2" s="18" t="s">
        <v>7</v>
      </c>
      <c r="C2" s="18"/>
      <c r="D2" s="18"/>
      <c r="E2" s="18"/>
      <c r="F2" s="18"/>
    </row>
    <row r="3" spans="1:6" ht="13.5" customHeight="1">
      <c r="A3" s="8" t="s">
        <v>1</v>
      </c>
      <c r="B3" s="8" t="s">
        <v>27</v>
      </c>
      <c r="C3" s="8" t="s">
        <v>2</v>
      </c>
      <c r="D3" s="8" t="s">
        <v>0</v>
      </c>
      <c r="E3" s="9" t="s">
        <v>28</v>
      </c>
      <c r="F3" s="10" t="s">
        <v>24</v>
      </c>
    </row>
    <row r="4" spans="1:6" ht="13.5" customHeight="1">
      <c r="A4" s="14" t="s">
        <v>4</v>
      </c>
      <c r="B4" s="14"/>
      <c r="C4" s="14"/>
      <c r="D4" s="14"/>
      <c r="E4" s="15">
        <f>SUM(E5:E63)</f>
        <v>46564180</v>
      </c>
      <c r="F4" s="16"/>
    </row>
    <row r="5" spans="1:6" s="7" customFormat="1" ht="13.5" customHeight="1">
      <c r="A5" s="12" t="s">
        <v>16</v>
      </c>
      <c r="B5" s="13" t="str">
        <f>LEFT(Sheet1!G2,4)&amp;"-"&amp;MID(Sheet1!G2,5,2)&amp;"-"&amp;RIGHT(Sheet1!G2,2)</f>
        <v>2016-10-05</v>
      </c>
      <c r="C5" s="20" t="s">
        <v>29</v>
      </c>
      <c r="D5" s="11" t="str">
        <f>Sheet1!C2&amp;"("&amp;Sheet1!D2&amp;")"</f>
        <v>일반운영비(공공운영비)</v>
      </c>
      <c r="E5" s="21">
        <v>4146610</v>
      </c>
      <c r="F5" s="20" t="s">
        <v>6</v>
      </c>
    </row>
    <row r="6" spans="1:6" s="7" customFormat="1" ht="13.5" customHeight="1">
      <c r="A6" s="12" t="s">
        <v>16</v>
      </c>
      <c r="B6" s="13" t="str">
        <f>LEFT(Sheet1!G3,4)&amp;"-"&amp;MID(Sheet1!G3,5,2)&amp;"-"&amp;RIGHT(Sheet1!G3,2)</f>
        <v>2016-10-05</v>
      </c>
      <c r="C6" s="20" t="s">
        <v>31</v>
      </c>
      <c r="D6" s="11" t="str">
        <f>Sheet1!C3&amp;"("&amp;Sheet1!D3&amp;")"</f>
        <v>일반운영비(공공운영비)</v>
      </c>
      <c r="E6" s="21">
        <v>70000</v>
      </c>
      <c r="F6" s="20" t="s">
        <v>6</v>
      </c>
    </row>
    <row r="7" spans="1:6" s="7" customFormat="1" ht="13.5" customHeight="1">
      <c r="A7" s="12" t="s">
        <v>16</v>
      </c>
      <c r="B7" s="13" t="str">
        <f>LEFT(Sheet1!G4,4)&amp;"-"&amp;MID(Sheet1!G4,5,2)&amp;"-"&amp;RIGHT(Sheet1!G4,2)</f>
        <v>2016-10-05</v>
      </c>
      <c r="C7" s="20" t="s">
        <v>33</v>
      </c>
      <c r="D7" s="11" t="str">
        <f>Sheet1!C4&amp;"("&amp;Sheet1!D4&amp;")"</f>
        <v>교대근무자 근무여건 개선(자체/직접)(사무관리비)</v>
      </c>
      <c r="E7" s="21">
        <v>1000000</v>
      </c>
      <c r="F7" s="20" t="s">
        <v>5</v>
      </c>
    </row>
    <row r="8" spans="1:6" s="7" customFormat="1" ht="13.5" customHeight="1">
      <c r="A8" s="12" t="s">
        <v>16</v>
      </c>
      <c r="B8" s="13" t="str">
        <f>LEFT(Sheet1!G5,4)&amp;"-"&amp;MID(Sheet1!G5,5,2)&amp;"-"&amp;RIGHT(Sheet1!G5,2)</f>
        <v>2016-10-05</v>
      </c>
      <c r="C8" s="20" t="s">
        <v>34</v>
      </c>
      <c r="D8" s="11" t="str">
        <f>Sheet1!C5&amp;"("&amp;Sheet1!D5&amp;")"</f>
        <v>교대근무자 근무여건 개선(자체/직접)(사무관리비)</v>
      </c>
      <c r="E8" s="21">
        <v>1000000</v>
      </c>
      <c r="F8" s="20" t="s">
        <v>5</v>
      </c>
    </row>
    <row r="9" spans="1:6" s="7" customFormat="1" ht="13.5" customHeight="1">
      <c r="A9" s="12" t="s">
        <v>16</v>
      </c>
      <c r="B9" s="13" t="str">
        <f>LEFT(Sheet1!G6,4)&amp;"-"&amp;MID(Sheet1!G6,5,2)&amp;"-"&amp;RIGHT(Sheet1!G6,2)</f>
        <v>2016-10-05</v>
      </c>
      <c r="C9" s="20" t="s">
        <v>35</v>
      </c>
      <c r="D9" s="11" t="str">
        <f>Sheet1!C6&amp;"("&amp;Sheet1!D6&amp;")"</f>
        <v>교대근무자 근무여건 개선(자체/직접)(사무관리비)</v>
      </c>
      <c r="E9" s="21">
        <v>1000000</v>
      </c>
      <c r="F9" s="20" t="s">
        <v>5</v>
      </c>
    </row>
    <row r="10" spans="1:6" s="7" customFormat="1" ht="13.5" customHeight="1">
      <c r="A10" s="12" t="s">
        <v>16</v>
      </c>
      <c r="B10" s="13" t="str">
        <f>LEFT(Sheet1!G7,4)&amp;"-"&amp;MID(Sheet1!G7,5,2)&amp;"-"&amp;RIGHT(Sheet1!G7,2)</f>
        <v>2016-10-05</v>
      </c>
      <c r="C10" s="20" t="s">
        <v>36</v>
      </c>
      <c r="D10" s="11" t="str">
        <f>Sheet1!C7&amp;"("&amp;Sheet1!D7&amp;")"</f>
        <v>교대근무자 근무여건 개선(자체/직접)(사무관리비)</v>
      </c>
      <c r="E10" s="21">
        <v>1000000</v>
      </c>
      <c r="F10" s="20" t="s">
        <v>5</v>
      </c>
    </row>
    <row r="11" spans="1:6" s="7" customFormat="1" ht="13.5" customHeight="1">
      <c r="A11" s="12" t="s">
        <v>16</v>
      </c>
      <c r="B11" s="13" t="str">
        <f>LEFT(Sheet1!G8,4)&amp;"-"&amp;MID(Sheet1!G8,5,2)&amp;"-"&amp;RIGHT(Sheet1!G8,2)</f>
        <v>2016-10-05</v>
      </c>
      <c r="C11" s="20" t="s">
        <v>37</v>
      </c>
      <c r="D11" s="11" t="str">
        <f>Sheet1!C8&amp;"("&amp;Sheet1!D8&amp;")"</f>
        <v>교대근무자 근무여건 개선(자체/직접)(사무관리비)</v>
      </c>
      <c r="E11" s="21">
        <v>1000000</v>
      </c>
      <c r="F11" s="20" t="s">
        <v>5</v>
      </c>
    </row>
    <row r="12" spans="1:6" s="7" customFormat="1" ht="13.5" customHeight="1">
      <c r="A12" s="12" t="s">
        <v>16</v>
      </c>
      <c r="B12" s="13" t="str">
        <f>LEFT(Sheet1!G9,4)&amp;"-"&amp;MID(Sheet1!G9,5,2)&amp;"-"&amp;RIGHT(Sheet1!G9,2)</f>
        <v>2016-10-06</v>
      </c>
      <c r="C12" s="20" t="s">
        <v>38</v>
      </c>
      <c r="D12" s="11" t="str">
        <f>Sheet1!C9&amp;"("&amp;Sheet1!D9&amp;")"</f>
        <v>일반운영비(사무관리비)</v>
      </c>
      <c r="E12" s="21">
        <v>3503000</v>
      </c>
      <c r="F12" s="20" t="s">
        <v>5</v>
      </c>
    </row>
    <row r="13" spans="1:6" s="7" customFormat="1" ht="13.5" customHeight="1">
      <c r="A13" s="12" t="s">
        <v>16</v>
      </c>
      <c r="B13" s="13" t="str">
        <f>LEFT(Sheet1!G10,4)&amp;"-"&amp;MID(Sheet1!G10,5,2)&amp;"-"&amp;RIGHT(Sheet1!G10,2)</f>
        <v>2016-10-06</v>
      </c>
      <c r="C13" s="20" t="s">
        <v>40</v>
      </c>
      <c r="D13" s="11" t="str">
        <f>Sheet1!C10&amp;"("&amp;Sheet1!D10&amp;")"</f>
        <v>일반운영비(사무관리비)</v>
      </c>
      <c r="E13" s="21">
        <v>879000</v>
      </c>
      <c r="F13" s="20" t="s">
        <v>5</v>
      </c>
    </row>
    <row r="14" spans="1:6" s="7" customFormat="1" ht="13.5" customHeight="1">
      <c r="A14" s="12" t="s">
        <v>16</v>
      </c>
      <c r="B14" s="13" t="str">
        <f>LEFT(Sheet1!G11,4)&amp;"-"&amp;MID(Sheet1!G11,5,2)&amp;"-"&amp;RIGHT(Sheet1!G11,2)</f>
        <v>2016-10-07</v>
      </c>
      <c r="C14" s="20" t="s">
        <v>41</v>
      </c>
      <c r="D14" s="11" t="str">
        <f>Sheet1!C11&amp;"("&amp;Sheet1!D11&amp;")"</f>
        <v>일반운영비(공공운영비)</v>
      </c>
      <c r="E14" s="21">
        <v>132000</v>
      </c>
      <c r="F14" s="20" t="s">
        <v>6</v>
      </c>
    </row>
    <row r="15" spans="1:6" s="7" customFormat="1" ht="13.5" customHeight="1">
      <c r="A15" s="12" t="s">
        <v>16</v>
      </c>
      <c r="B15" s="13" t="str">
        <f>LEFT(Sheet1!G12,4)&amp;"-"&amp;MID(Sheet1!G12,5,2)&amp;"-"&amp;RIGHT(Sheet1!G12,2)</f>
        <v>2016-10-07</v>
      </c>
      <c r="C15" s="20" t="s">
        <v>43</v>
      </c>
      <c r="D15" s="11" t="str">
        <f>Sheet1!C12&amp;"("&amp;Sheet1!D12&amp;")"</f>
        <v>일반운영비(공공운영비)</v>
      </c>
      <c r="E15" s="21">
        <v>22000</v>
      </c>
      <c r="F15" s="20" t="s">
        <v>6</v>
      </c>
    </row>
    <row r="16" spans="1:6" s="7" customFormat="1" ht="13.5" customHeight="1">
      <c r="A16" s="12" t="s">
        <v>16</v>
      </c>
      <c r="B16" s="13" t="str">
        <f>LEFT(Sheet1!G13,4)&amp;"-"&amp;MID(Sheet1!G13,5,2)&amp;"-"&amp;RIGHT(Sheet1!G13,2)</f>
        <v>2016-10-07</v>
      </c>
      <c r="C16" s="20" t="s">
        <v>44</v>
      </c>
      <c r="D16" s="11" t="str">
        <f>Sheet1!C13&amp;"("&amp;Sheet1!D13&amp;")"</f>
        <v>업무추진비(기관운영업무추진비)</v>
      </c>
      <c r="E16" s="21">
        <v>210000</v>
      </c>
      <c r="F16" s="20" t="s">
        <v>6</v>
      </c>
    </row>
    <row r="17" spans="1:6" s="7" customFormat="1" ht="13.5" customHeight="1">
      <c r="A17" s="12" t="s">
        <v>16</v>
      </c>
      <c r="B17" s="13" t="str">
        <f>LEFT(Sheet1!G14,4)&amp;"-"&amp;MID(Sheet1!G14,5,2)&amp;"-"&amp;RIGHT(Sheet1!G14,2)</f>
        <v>2016-10-10</v>
      </c>
      <c r="C17" s="20" t="s">
        <v>45</v>
      </c>
      <c r="D17" s="11" t="str">
        <f>Sheet1!C14&amp;"("&amp;Sheet1!D14&amp;")"</f>
        <v>일반운영비(사무관리비)</v>
      </c>
      <c r="E17" s="21">
        <v>530000</v>
      </c>
      <c r="F17" s="20" t="s">
        <v>6</v>
      </c>
    </row>
    <row r="18" spans="1:6" s="7" customFormat="1" ht="13.5" customHeight="1">
      <c r="A18" s="12" t="s">
        <v>16</v>
      </c>
      <c r="B18" s="13" t="str">
        <f>LEFT(Sheet1!G15,4)&amp;"-"&amp;MID(Sheet1!G15,5,2)&amp;"-"&amp;RIGHT(Sheet1!G15,2)</f>
        <v>2016-10-10</v>
      </c>
      <c r="C18" s="20" t="s">
        <v>47</v>
      </c>
      <c r="D18" s="11" t="str">
        <f>Sheet1!C15&amp;"("&amp;Sheet1!D15&amp;")"</f>
        <v>일반운영비(사무관리비)</v>
      </c>
      <c r="E18" s="21">
        <v>77000</v>
      </c>
      <c r="F18" s="20" t="s">
        <v>6</v>
      </c>
    </row>
    <row r="19" spans="1:6" s="7" customFormat="1" ht="13.5" customHeight="1">
      <c r="A19" s="12" t="s">
        <v>16</v>
      </c>
      <c r="B19" s="13" t="str">
        <f>LEFT(Sheet1!G16,4)&amp;"-"&amp;MID(Sheet1!G16,5,2)&amp;"-"&amp;RIGHT(Sheet1!G16,2)</f>
        <v>2016-10-10</v>
      </c>
      <c r="C19" s="20" t="s">
        <v>48</v>
      </c>
      <c r="D19" s="11" t="str">
        <f>Sheet1!C16&amp;"("&amp;Sheet1!D16&amp;")"</f>
        <v>일반운영비(공공운영비)</v>
      </c>
      <c r="E19" s="21">
        <v>5307000</v>
      </c>
      <c r="F19" s="20" t="s">
        <v>6</v>
      </c>
    </row>
    <row r="20" spans="1:6" s="7" customFormat="1" ht="13.5" customHeight="1">
      <c r="A20" s="12" t="s">
        <v>16</v>
      </c>
      <c r="B20" s="13" t="str">
        <f>LEFT(Sheet1!G17,4)&amp;"-"&amp;MID(Sheet1!G17,5,2)&amp;"-"&amp;RIGHT(Sheet1!G17,2)</f>
        <v>2016-10-10</v>
      </c>
      <c r="C20" s="20" t="s">
        <v>49</v>
      </c>
      <c r="D20" s="11" t="str">
        <f>Sheet1!C17&amp;"("&amp;Sheet1!D17&amp;")"</f>
        <v>일반운영비(공공운영비)</v>
      </c>
      <c r="E20" s="21">
        <v>156050</v>
      </c>
      <c r="F20" s="20" t="s">
        <v>6</v>
      </c>
    </row>
    <row r="21" spans="1:6" s="7" customFormat="1" ht="13.5" customHeight="1">
      <c r="A21" s="12" t="s">
        <v>16</v>
      </c>
      <c r="B21" s="13" t="str">
        <f>LEFT(Sheet1!G18,4)&amp;"-"&amp;MID(Sheet1!G18,5,2)&amp;"-"&amp;RIGHT(Sheet1!G18,2)</f>
        <v>2016-10-10</v>
      </c>
      <c r="C21" s="20" t="s">
        <v>50</v>
      </c>
      <c r="D21" s="11" t="str">
        <f>Sheet1!C18&amp;"("&amp;Sheet1!D18&amp;")"</f>
        <v>업무추진비(부서운영업무추진비)</v>
      </c>
      <c r="E21" s="21">
        <v>244360</v>
      </c>
      <c r="F21" s="20" t="s">
        <v>6</v>
      </c>
    </row>
    <row r="22" spans="1:6" s="7" customFormat="1" ht="13.5" customHeight="1">
      <c r="A22" s="12" t="s">
        <v>16</v>
      </c>
      <c r="B22" s="13" t="str">
        <f>LEFT(Sheet1!G19,4)&amp;"-"&amp;MID(Sheet1!G19,5,2)&amp;"-"&amp;RIGHT(Sheet1!G19,2)</f>
        <v>2016-10-10</v>
      </c>
      <c r="C22" s="20" t="s">
        <v>51</v>
      </c>
      <c r="D22" s="11" t="str">
        <f>Sheet1!C19&amp;"("&amp;Sheet1!D19&amp;")"</f>
        <v>업무추진비(부서운영업무추진비)</v>
      </c>
      <c r="E22" s="21">
        <v>251130</v>
      </c>
      <c r="F22" s="20" t="s">
        <v>6</v>
      </c>
    </row>
    <row r="23" spans="1:6" s="7" customFormat="1" ht="13.5" customHeight="1">
      <c r="A23" s="12" t="s">
        <v>16</v>
      </c>
      <c r="B23" s="13" t="str">
        <f>LEFT(Sheet1!G20,4)&amp;"-"&amp;MID(Sheet1!G20,5,2)&amp;"-"&amp;RIGHT(Sheet1!G20,2)</f>
        <v>2016-10-10</v>
      </c>
      <c r="C23" s="20" t="s">
        <v>52</v>
      </c>
      <c r="D23" s="11" t="str">
        <f>Sheet1!C20&amp;"("&amp;Sheet1!D20&amp;")"</f>
        <v>업무추진비(부서운영업무추진비)</v>
      </c>
      <c r="E23" s="21">
        <v>96440</v>
      </c>
      <c r="F23" s="20" t="s">
        <v>6</v>
      </c>
    </row>
    <row r="24" spans="1:6" s="7" customFormat="1" ht="13.5" customHeight="1">
      <c r="A24" s="12" t="s">
        <v>16</v>
      </c>
      <c r="B24" s="13" t="str">
        <f>LEFT(Sheet1!G21,4)&amp;"-"&amp;MID(Sheet1!G21,5,2)&amp;"-"&amp;RIGHT(Sheet1!G21,2)</f>
        <v>2016-10-10</v>
      </c>
      <c r="C24" s="20" t="s">
        <v>53</v>
      </c>
      <c r="D24" s="11" t="str">
        <f>Sheet1!C21&amp;"("&amp;Sheet1!D21&amp;")"</f>
        <v>업무추진비(부서운영업무추진비)</v>
      </c>
      <c r="E24" s="21">
        <v>208160</v>
      </c>
      <c r="F24" s="20" t="s">
        <v>6</v>
      </c>
    </row>
    <row r="25" spans="1:6" s="7" customFormat="1" ht="13.5" customHeight="1">
      <c r="A25" s="12" t="s">
        <v>16</v>
      </c>
      <c r="B25" s="13" t="str">
        <f>LEFT(Sheet1!G22,4)&amp;"-"&amp;MID(Sheet1!G22,5,2)&amp;"-"&amp;RIGHT(Sheet1!G22,2)</f>
        <v>2016-10-10</v>
      </c>
      <c r="C25" s="20" t="s">
        <v>54</v>
      </c>
      <c r="D25" s="11" t="str">
        <f>Sheet1!C22&amp;"("&amp;Sheet1!D22&amp;")"</f>
        <v>업무추진비(부서운영업무추진비)</v>
      </c>
      <c r="E25" s="21">
        <v>149960</v>
      </c>
      <c r="F25" s="20" t="s">
        <v>6</v>
      </c>
    </row>
    <row r="26" spans="1:6" s="7" customFormat="1" ht="13.5" customHeight="1">
      <c r="A26" s="12" t="s">
        <v>16</v>
      </c>
      <c r="B26" s="13" t="str">
        <f>LEFT(Sheet1!G23,4)&amp;"-"&amp;MID(Sheet1!G23,5,2)&amp;"-"&amp;RIGHT(Sheet1!G23,2)</f>
        <v>2016-10-10</v>
      </c>
      <c r="C26" s="20" t="s">
        <v>55</v>
      </c>
      <c r="D26" s="11" t="str">
        <f>Sheet1!C23&amp;"("&amp;Sheet1!D23&amp;")"</f>
        <v>업무추진비(부서운영업무추진비)</v>
      </c>
      <c r="E26" s="21">
        <v>148620</v>
      </c>
      <c r="F26" s="20" t="s">
        <v>6</v>
      </c>
    </row>
    <row r="27" spans="1:6" s="7" customFormat="1" ht="13.5" customHeight="1">
      <c r="A27" s="12" t="s">
        <v>16</v>
      </c>
      <c r="B27" s="13" t="str">
        <f>LEFT(Sheet1!G24,4)&amp;"-"&amp;MID(Sheet1!G24,5,2)&amp;"-"&amp;RIGHT(Sheet1!G24,2)</f>
        <v>2016-10-14</v>
      </c>
      <c r="C27" s="20" t="s">
        <v>56</v>
      </c>
      <c r="D27" s="11" t="str">
        <f>Sheet1!C24&amp;"("&amp;Sheet1!D24&amp;")"</f>
        <v>일반운영비(공공운영비)</v>
      </c>
      <c r="E27" s="21">
        <v>399000</v>
      </c>
      <c r="F27" s="20" t="s">
        <v>6</v>
      </c>
    </row>
    <row r="28" spans="1:6" s="7" customFormat="1" ht="13.5" customHeight="1">
      <c r="A28" s="12" t="s">
        <v>16</v>
      </c>
      <c r="B28" s="13" t="str">
        <f>LEFT(Sheet1!G25,4)&amp;"-"&amp;MID(Sheet1!G25,5,2)&amp;"-"&amp;RIGHT(Sheet1!G25,2)</f>
        <v>2016-10-14</v>
      </c>
      <c r="C28" s="20" t="s">
        <v>58</v>
      </c>
      <c r="D28" s="11" t="str">
        <f>Sheet1!C25&amp;"("&amp;Sheet1!D25&amp;")"</f>
        <v>일반운영비(공공운영비)</v>
      </c>
      <c r="E28" s="21">
        <v>594000</v>
      </c>
      <c r="F28" s="20" t="s">
        <v>6</v>
      </c>
    </row>
    <row r="29" spans="1:6" s="7" customFormat="1" ht="13.5" customHeight="1">
      <c r="A29" s="12" t="s">
        <v>16</v>
      </c>
      <c r="B29" s="13" t="str">
        <f>LEFT(Sheet1!G26,4)&amp;"-"&amp;MID(Sheet1!G26,5,2)&amp;"-"&amp;RIGHT(Sheet1!G26,2)</f>
        <v>2016-10-14</v>
      </c>
      <c r="C29" s="20" t="s">
        <v>59</v>
      </c>
      <c r="D29" s="11" t="str">
        <f>Sheet1!C26&amp;"("&amp;Sheet1!D26&amp;")"</f>
        <v>일반운영비(공공운영비)</v>
      </c>
      <c r="E29" s="21">
        <v>4885800</v>
      </c>
      <c r="F29" s="20" t="s">
        <v>6</v>
      </c>
    </row>
    <row r="30" spans="1:6" s="7" customFormat="1" ht="13.5" customHeight="1">
      <c r="A30" s="12" t="s">
        <v>16</v>
      </c>
      <c r="B30" s="13" t="str">
        <f>LEFT(Sheet1!G27,4)&amp;"-"&amp;MID(Sheet1!G27,5,2)&amp;"-"&amp;RIGHT(Sheet1!G27,2)</f>
        <v>2016-10-19</v>
      </c>
      <c r="C30" s="20" t="s">
        <v>60</v>
      </c>
      <c r="D30" s="11" t="str">
        <f>Sheet1!C27&amp;"("&amp;Sheet1!D27&amp;")"</f>
        <v>일반운영비(사무관리비)</v>
      </c>
      <c r="E30" s="21">
        <v>66000</v>
      </c>
      <c r="F30" s="20" t="s">
        <v>6</v>
      </c>
    </row>
    <row r="31" spans="1:6" s="7" customFormat="1" ht="13.5" customHeight="1">
      <c r="A31" s="12" t="s">
        <v>16</v>
      </c>
      <c r="B31" s="13" t="str">
        <f>LEFT(Sheet1!G28,4)&amp;"-"&amp;MID(Sheet1!G28,5,2)&amp;"-"&amp;RIGHT(Sheet1!G28,2)</f>
        <v>2016-10-19</v>
      </c>
      <c r="C31" s="20" t="s">
        <v>62</v>
      </c>
      <c r="D31" s="11" t="str">
        <f>Sheet1!C28&amp;"("&amp;Sheet1!D28&amp;")"</f>
        <v>일반운영비(공공운영비)</v>
      </c>
      <c r="E31" s="21">
        <v>176000</v>
      </c>
      <c r="F31" s="20" t="s">
        <v>6</v>
      </c>
    </row>
    <row r="32" spans="1:6" s="7" customFormat="1" ht="13.5" customHeight="1">
      <c r="A32" s="12" t="s">
        <v>16</v>
      </c>
      <c r="B32" s="13" t="str">
        <f>LEFT(Sheet1!G29,4)&amp;"-"&amp;MID(Sheet1!G29,5,2)&amp;"-"&amp;RIGHT(Sheet1!G29,2)</f>
        <v>2016-10-19</v>
      </c>
      <c r="C32" s="20" t="s">
        <v>63</v>
      </c>
      <c r="D32" s="11" t="str">
        <f>Sheet1!C29&amp;"("&amp;Sheet1!D29&amp;")"</f>
        <v>일반운영비(공공운영비)</v>
      </c>
      <c r="E32" s="21">
        <v>4332720</v>
      </c>
      <c r="F32" s="20" t="s">
        <v>6</v>
      </c>
    </row>
    <row r="33" spans="1:6" s="7" customFormat="1" ht="13.5" customHeight="1">
      <c r="A33" s="12" t="s">
        <v>16</v>
      </c>
      <c r="B33" s="13" t="str">
        <f>LEFT(Sheet1!G30,4)&amp;"-"&amp;MID(Sheet1!G30,5,2)&amp;"-"&amp;RIGHT(Sheet1!G30,2)</f>
        <v>2016-10-19</v>
      </c>
      <c r="C33" s="20" t="s">
        <v>64</v>
      </c>
      <c r="D33" s="11" t="str">
        <f>Sheet1!C30&amp;"("&amp;Sheet1!D30&amp;")"</f>
        <v>업무추진비(기관운영업무추진비)</v>
      </c>
      <c r="E33" s="21">
        <v>630000</v>
      </c>
      <c r="F33" s="20" t="s">
        <v>6</v>
      </c>
    </row>
    <row r="34" spans="1:6" s="7" customFormat="1" ht="13.5" customHeight="1">
      <c r="A34" s="12" t="s">
        <v>16</v>
      </c>
      <c r="B34" s="13" t="str">
        <f>LEFT(Sheet1!G31,4)&amp;"-"&amp;MID(Sheet1!G31,5,2)&amp;"-"&amp;RIGHT(Sheet1!G31,2)</f>
        <v>2016-10-19</v>
      </c>
      <c r="C34" s="20" t="s">
        <v>65</v>
      </c>
      <c r="D34" s="11" t="str">
        <f>Sheet1!C31&amp;"("&amp;Sheet1!D31&amp;")"</f>
        <v>업무추진비(기관운영업무추진비)</v>
      </c>
      <c r="E34" s="21">
        <v>637000</v>
      </c>
      <c r="F34" s="20" t="s">
        <v>6</v>
      </c>
    </row>
    <row r="35" spans="1:6" s="7" customFormat="1" ht="13.5" customHeight="1">
      <c r="A35" s="12" t="s">
        <v>16</v>
      </c>
      <c r="B35" s="13" t="str">
        <f>LEFT(Sheet1!G32,4)&amp;"-"&amp;MID(Sheet1!G32,5,2)&amp;"-"&amp;RIGHT(Sheet1!G32,2)</f>
        <v>2016-10-24</v>
      </c>
      <c r="C35" s="20" t="s">
        <v>66</v>
      </c>
      <c r="D35" s="11" t="str">
        <f>Sheet1!C32&amp;"("&amp;Sheet1!D32&amp;")"</f>
        <v>일반운영비(공공운영비)</v>
      </c>
      <c r="E35" s="21">
        <v>110000</v>
      </c>
      <c r="F35" s="20" t="s">
        <v>6</v>
      </c>
    </row>
    <row r="36" spans="1:6" s="7" customFormat="1" ht="13.5" customHeight="1">
      <c r="A36" s="12" t="s">
        <v>16</v>
      </c>
      <c r="B36" s="13" t="str">
        <f>LEFT(Sheet1!G33,4)&amp;"-"&amp;MID(Sheet1!G33,5,2)&amp;"-"&amp;RIGHT(Sheet1!G33,2)</f>
        <v>2016-10-24</v>
      </c>
      <c r="C36" s="20" t="s">
        <v>68</v>
      </c>
      <c r="D36" s="11" t="str">
        <f>Sheet1!C33&amp;"("&amp;Sheet1!D33&amp;")"</f>
        <v>일반운영비(공공운영비)</v>
      </c>
      <c r="E36" s="21">
        <v>143000</v>
      </c>
      <c r="F36" s="20" t="s">
        <v>6</v>
      </c>
    </row>
    <row r="37" spans="1:6" s="7" customFormat="1" ht="13.5" customHeight="1">
      <c r="A37" s="12" t="s">
        <v>16</v>
      </c>
      <c r="B37" s="13" t="str">
        <f>LEFT(Sheet1!G34,4)&amp;"-"&amp;MID(Sheet1!G34,5,2)&amp;"-"&amp;RIGHT(Sheet1!G34,2)</f>
        <v>2016-10-24</v>
      </c>
      <c r="C37" s="20" t="s">
        <v>69</v>
      </c>
      <c r="D37" s="11" t="str">
        <f>Sheet1!C34&amp;"("&amp;Sheet1!D34&amp;")"</f>
        <v>일반운영비(공공운영비)</v>
      </c>
      <c r="E37" s="21">
        <v>210000</v>
      </c>
      <c r="F37" s="20" t="s">
        <v>6</v>
      </c>
    </row>
    <row r="38" spans="1:6" s="7" customFormat="1" ht="13.5" customHeight="1">
      <c r="A38" s="12" t="s">
        <v>16</v>
      </c>
      <c r="B38" s="13" t="str">
        <f>LEFT(Sheet1!G35,4)&amp;"-"&amp;MID(Sheet1!G35,5,2)&amp;"-"&amp;RIGHT(Sheet1!G35,2)</f>
        <v>2016-10-24</v>
      </c>
      <c r="C38" s="20" t="s">
        <v>70</v>
      </c>
      <c r="D38" s="11" t="str">
        <f>Sheet1!C35&amp;"("&amp;Sheet1!D35&amp;")"</f>
        <v>일반운영비(공공운영비)</v>
      </c>
      <c r="E38" s="21">
        <v>107800</v>
      </c>
      <c r="F38" s="20" t="s">
        <v>6</v>
      </c>
    </row>
    <row r="39" spans="1:6" s="7" customFormat="1" ht="13.5" customHeight="1">
      <c r="A39" s="12" t="s">
        <v>16</v>
      </c>
      <c r="B39" s="13" t="str">
        <f>LEFT(Sheet1!G36,4)&amp;"-"&amp;MID(Sheet1!G36,5,2)&amp;"-"&amp;RIGHT(Sheet1!G36,2)</f>
        <v>2016-10-24</v>
      </c>
      <c r="C39" s="20" t="s">
        <v>71</v>
      </c>
      <c r="D39" s="11" t="str">
        <f>Sheet1!C36&amp;"("&amp;Sheet1!D36&amp;")"</f>
        <v>일반운영비(공공운영비)</v>
      </c>
      <c r="E39" s="21">
        <v>165000</v>
      </c>
      <c r="F39" s="20" t="s">
        <v>6</v>
      </c>
    </row>
    <row r="40" spans="1:6" s="7" customFormat="1" ht="13.5" customHeight="1">
      <c r="A40" s="12" t="s">
        <v>16</v>
      </c>
      <c r="B40" s="13" t="str">
        <f>LEFT(Sheet1!G37,4)&amp;"-"&amp;MID(Sheet1!G37,5,2)&amp;"-"&amp;RIGHT(Sheet1!G37,2)</f>
        <v>2016-10-24</v>
      </c>
      <c r="C40" s="20" t="s">
        <v>72</v>
      </c>
      <c r="D40" s="11" t="str">
        <f>Sheet1!C37&amp;"("&amp;Sheet1!D37&amp;")"</f>
        <v>업무추진비(기관운영업무추진비)</v>
      </c>
      <c r="E40" s="21">
        <v>240000</v>
      </c>
      <c r="F40" s="20" t="s">
        <v>6</v>
      </c>
    </row>
    <row r="41" spans="1:6" s="7" customFormat="1" ht="13.5" customHeight="1">
      <c r="A41" s="12" t="s">
        <v>16</v>
      </c>
      <c r="B41" s="13" t="str">
        <f>LEFT(Sheet1!G38,4)&amp;"-"&amp;MID(Sheet1!G38,5,2)&amp;"-"&amp;RIGHT(Sheet1!G38,2)</f>
        <v>2016-10-24</v>
      </c>
      <c r="C41" s="20" t="s">
        <v>73</v>
      </c>
      <c r="D41" s="11" t="str">
        <f>Sheet1!C38&amp;"("&amp;Sheet1!D38&amp;")"</f>
        <v>일반운영비(사무관리비)</v>
      </c>
      <c r="E41" s="21">
        <v>594000</v>
      </c>
      <c r="F41" s="20" t="s">
        <v>5</v>
      </c>
    </row>
    <row r="42" spans="1:6" s="7" customFormat="1" ht="13.5" customHeight="1">
      <c r="A42" s="12" t="s">
        <v>16</v>
      </c>
      <c r="B42" s="13" t="str">
        <f>LEFT(Sheet1!G39,4)&amp;"-"&amp;MID(Sheet1!G39,5,2)&amp;"-"&amp;RIGHT(Sheet1!G39,2)</f>
        <v>2016-10-25</v>
      </c>
      <c r="C42" s="20" t="s">
        <v>74</v>
      </c>
      <c r="D42" s="11" t="str">
        <f>Sheet1!C39&amp;"("&amp;Sheet1!D39&amp;")"</f>
        <v>일반운영비(공공운영비)</v>
      </c>
      <c r="E42" s="21">
        <v>227000</v>
      </c>
      <c r="F42" s="20" t="s">
        <v>6</v>
      </c>
    </row>
    <row r="43" spans="1:6" s="7" customFormat="1" ht="13.5" customHeight="1">
      <c r="A43" s="12" t="s">
        <v>16</v>
      </c>
      <c r="B43" s="13" t="str">
        <f>LEFT(Sheet1!G40,4)&amp;"-"&amp;MID(Sheet1!G40,5,2)&amp;"-"&amp;RIGHT(Sheet1!G40,2)</f>
        <v>2016-10-28</v>
      </c>
      <c r="C43" s="20" t="s">
        <v>78</v>
      </c>
      <c r="D43" s="11" t="str">
        <f>Sheet1!C40&amp;"("&amp;Sheet1!D40&amp;")"</f>
        <v>의용소방대 활성화(자체/직접)(의용소방대지원경비)</v>
      </c>
      <c r="E43" s="21">
        <v>190000</v>
      </c>
      <c r="F43" s="20" t="s">
        <v>6</v>
      </c>
    </row>
    <row r="44" spans="1:6" s="7" customFormat="1" ht="13.5" customHeight="1">
      <c r="A44" s="12" t="s">
        <v>16</v>
      </c>
      <c r="B44" s="13" t="str">
        <f>LEFT(Sheet1!G41,4)&amp;"-"&amp;MID(Sheet1!G41,5,2)&amp;"-"&amp;RIGHT(Sheet1!G41,2)</f>
        <v>2016-10-28</v>
      </c>
      <c r="C44" s="20" t="s">
        <v>80</v>
      </c>
      <c r="D44" s="11" t="str">
        <f>Sheet1!C41&amp;"("&amp;Sheet1!D41&amp;")"</f>
        <v>의용소방대 활성화(자체/직접)(의용소방대지원경비)</v>
      </c>
      <c r="E44" s="21">
        <v>149800</v>
      </c>
      <c r="F44" s="20" t="s">
        <v>6</v>
      </c>
    </row>
    <row r="45" spans="1:6" s="7" customFormat="1" ht="13.5" customHeight="1">
      <c r="A45" s="12" t="s">
        <v>16</v>
      </c>
      <c r="B45" s="13" t="str">
        <f>LEFT(Sheet1!G42,4)&amp;"-"&amp;MID(Sheet1!G42,5,2)&amp;"-"&amp;RIGHT(Sheet1!G42,2)</f>
        <v>2016-10-28</v>
      </c>
      <c r="C45" s="20" t="s">
        <v>81</v>
      </c>
      <c r="D45" s="11" t="str">
        <f>Sheet1!C42&amp;"("&amp;Sheet1!D42&amp;")"</f>
        <v>의용소방대 활성화(자체/직접)(의용소방대지원경비)</v>
      </c>
      <c r="E45" s="21">
        <v>630000</v>
      </c>
      <c r="F45" s="20" t="s">
        <v>6</v>
      </c>
    </row>
    <row r="46" spans="1:6" s="7" customFormat="1" ht="13.5" customHeight="1">
      <c r="A46" s="12" t="s">
        <v>16</v>
      </c>
      <c r="B46" s="13" t="str">
        <f>LEFT(Sheet1!G43,4)&amp;"-"&amp;MID(Sheet1!G43,5,2)&amp;"-"&amp;RIGHT(Sheet1!G43,2)</f>
        <v>2016-10-28</v>
      </c>
      <c r="C46" s="20" t="s">
        <v>82</v>
      </c>
      <c r="D46" s="11" t="str">
        <f>Sheet1!C43&amp;"("&amp;Sheet1!D43&amp;")"</f>
        <v>의용소방대 활성화(자체/직접)(의용소방대지원경비)</v>
      </c>
      <c r="E46" s="21">
        <v>395430</v>
      </c>
      <c r="F46" s="20" t="s">
        <v>6</v>
      </c>
    </row>
    <row r="47" spans="1:6" ht="13.5" customHeight="1">
      <c r="A47" s="12" t="s">
        <v>16</v>
      </c>
      <c r="B47" s="13" t="str">
        <f>LEFT(Sheet1!G44,4)&amp;"-"&amp;MID(Sheet1!G44,5,2)&amp;"-"&amp;RIGHT(Sheet1!G44,2)</f>
        <v>2016-10-28</v>
      </c>
      <c r="C47" s="20" t="s">
        <v>83</v>
      </c>
      <c r="D47" s="11" t="str">
        <f>Sheet1!C44&amp;"("&amp;Sheet1!D44&amp;")"</f>
        <v>의용소방대 활성화(자체/직접)(의용소방대지원경비)</v>
      </c>
      <c r="E47" s="21">
        <v>28040</v>
      </c>
      <c r="F47" s="20" t="s">
        <v>6</v>
      </c>
    </row>
    <row r="48" spans="1:6" ht="13.5" customHeight="1">
      <c r="A48" s="12" t="s">
        <v>16</v>
      </c>
      <c r="B48" s="13" t="str">
        <f>LEFT(Sheet1!G45,4)&amp;"-"&amp;MID(Sheet1!G45,5,2)&amp;"-"&amp;RIGHT(Sheet1!G45,2)</f>
        <v>2016-10-28</v>
      </c>
      <c r="C48" s="20" t="s">
        <v>84</v>
      </c>
      <c r="D48" s="11" t="str">
        <f>Sheet1!C45&amp;"("&amp;Sheet1!D45&amp;")"</f>
        <v>일반운영비(공공운영비)</v>
      </c>
      <c r="E48" s="21">
        <v>275000</v>
      </c>
      <c r="F48" s="20" t="s">
        <v>6</v>
      </c>
    </row>
    <row r="49" spans="1:6" ht="13.5" customHeight="1">
      <c r="A49" s="12" t="s">
        <v>16</v>
      </c>
      <c r="B49" s="13" t="str">
        <f>LEFT(Sheet1!G46,4)&amp;"-"&amp;MID(Sheet1!G46,5,2)&amp;"-"&amp;RIGHT(Sheet1!G46,2)</f>
        <v>2016-10-28</v>
      </c>
      <c r="C49" s="20" t="s">
        <v>85</v>
      </c>
      <c r="D49" s="11" t="str">
        <f>Sheet1!C46&amp;"("&amp;Sheet1!D46&amp;")"</f>
        <v>일반운영비(공공운영비)</v>
      </c>
      <c r="E49" s="21">
        <v>2904000</v>
      </c>
      <c r="F49" s="20" t="s">
        <v>6</v>
      </c>
    </row>
    <row r="50" spans="1:6" ht="13.5" customHeight="1">
      <c r="A50" s="12" t="s">
        <v>16</v>
      </c>
      <c r="B50" s="13" t="str">
        <f>LEFT(Sheet1!G47,4)&amp;"-"&amp;MID(Sheet1!G47,5,2)&amp;"-"&amp;RIGHT(Sheet1!G47,2)</f>
        <v>2016-10-28</v>
      </c>
      <c r="C50" s="20" t="s">
        <v>86</v>
      </c>
      <c r="D50" s="11" t="str">
        <f>Sheet1!C47&amp;"("&amp;Sheet1!D47&amp;")"</f>
        <v>업무추진비(기관운영업무추진비)</v>
      </c>
      <c r="E50" s="21">
        <v>270000</v>
      </c>
      <c r="F50" s="20" t="s">
        <v>6</v>
      </c>
    </row>
    <row r="51" spans="1:6" ht="13.5" customHeight="1">
      <c r="A51" s="12" t="s">
        <v>16</v>
      </c>
      <c r="B51" s="13" t="str">
        <f>LEFT(Sheet1!G48,4)&amp;"-"&amp;MID(Sheet1!G48,5,2)&amp;"-"&amp;RIGHT(Sheet1!G48,2)</f>
        <v>2016-10-28</v>
      </c>
      <c r="C51" s="20" t="s">
        <v>87</v>
      </c>
      <c r="D51" s="11" t="str">
        <f>Sheet1!C48&amp;"("&amp;Sheet1!D48&amp;")"</f>
        <v>업무추진비(기관운영업무추진비)</v>
      </c>
      <c r="E51" s="21">
        <v>390000</v>
      </c>
      <c r="F51" s="20" t="s">
        <v>6</v>
      </c>
    </row>
    <row r="52" spans="1:6" ht="13.5" customHeight="1">
      <c r="A52" s="12" t="s">
        <v>16</v>
      </c>
      <c r="B52" s="13" t="str">
        <f>LEFT(Sheet1!G49,4)&amp;"-"&amp;MID(Sheet1!G49,5,2)&amp;"-"&amp;RIGHT(Sheet1!G49,2)</f>
        <v>2016-10-31</v>
      </c>
      <c r="C52" s="20" t="s">
        <v>88</v>
      </c>
      <c r="D52" s="11" t="str">
        <f>Sheet1!C49&amp;"("&amp;Sheet1!D49&amp;")"</f>
        <v>업무추진비(부서운영업무추진비)</v>
      </c>
      <c r="E52" s="21">
        <v>238460</v>
      </c>
      <c r="F52" s="20" t="s">
        <v>6</v>
      </c>
    </row>
    <row r="53" spans="1:6" ht="13.5" customHeight="1">
      <c r="A53" s="12" t="s">
        <v>16</v>
      </c>
      <c r="B53" s="13" t="str">
        <f>LEFT(Sheet1!G50,4)&amp;"-"&amp;MID(Sheet1!G50,5,2)&amp;"-"&amp;RIGHT(Sheet1!G50,2)</f>
        <v>2016-10-31</v>
      </c>
      <c r="C53" s="20" t="s">
        <v>90</v>
      </c>
      <c r="D53" s="11" t="str">
        <f>Sheet1!C50&amp;"("&amp;Sheet1!D50&amp;")"</f>
        <v>업무추진비(부서운영업무추진비)</v>
      </c>
      <c r="E53" s="21">
        <v>375100</v>
      </c>
      <c r="F53" s="20" t="s">
        <v>6</v>
      </c>
    </row>
    <row r="54" spans="1:6" ht="13.5" customHeight="1">
      <c r="A54" s="12" t="s">
        <v>16</v>
      </c>
      <c r="B54" s="13" t="str">
        <f>LEFT(Sheet1!G51,4)&amp;"-"&amp;MID(Sheet1!G51,5,2)&amp;"-"&amp;RIGHT(Sheet1!G51,2)</f>
        <v>2016-10-31</v>
      </c>
      <c r="C54" s="20" t="s">
        <v>91</v>
      </c>
      <c r="D54" s="11" t="str">
        <f>Sheet1!C51&amp;"("&amp;Sheet1!D51&amp;")"</f>
        <v>업무추진비(부서운영업무추진비)</v>
      </c>
      <c r="E54" s="21">
        <v>197380</v>
      </c>
      <c r="F54" s="20" t="s">
        <v>6</v>
      </c>
    </row>
    <row r="55" spans="1:6" ht="15.75" customHeight="1">
      <c r="A55" s="12" t="s">
        <v>16</v>
      </c>
      <c r="B55" s="13" t="str">
        <f>LEFT(Sheet1!G52,4)&amp;"-"&amp;MID(Sheet1!G52,5,2)&amp;"-"&amp;RIGHT(Sheet1!G52,2)</f>
        <v>2016-10-31</v>
      </c>
      <c r="C55" s="20" t="s">
        <v>92</v>
      </c>
      <c r="D55" s="11" t="str">
        <f>Sheet1!C52&amp;"("&amp;Sheet1!D52&amp;")"</f>
        <v>업무추진비(부서운영업무추진비)</v>
      </c>
      <c r="E55" s="21">
        <v>191570</v>
      </c>
      <c r="F55" s="20" t="s">
        <v>6</v>
      </c>
    </row>
    <row r="56" spans="1:6" ht="15.75" customHeight="1">
      <c r="A56" s="12" t="s">
        <v>16</v>
      </c>
      <c r="B56" s="13" t="str">
        <f>LEFT(Sheet1!G53,4)&amp;"-"&amp;MID(Sheet1!G53,5,2)&amp;"-"&amp;RIGHT(Sheet1!G53,2)</f>
        <v>2016-10-31</v>
      </c>
      <c r="C56" s="20" t="s">
        <v>93</v>
      </c>
      <c r="D56" s="11" t="str">
        <f>Sheet1!C53&amp;"("&amp;Sheet1!D53&amp;")"</f>
        <v>업무추진비(부서운영업무추진비)</v>
      </c>
      <c r="E56" s="21">
        <v>114240</v>
      </c>
      <c r="F56" s="20" t="s">
        <v>6</v>
      </c>
    </row>
    <row r="57" spans="1:6" ht="15.75" customHeight="1">
      <c r="A57" s="12" t="s">
        <v>16</v>
      </c>
      <c r="B57" s="13" t="str">
        <f>LEFT(Sheet1!G54,4)&amp;"-"&amp;MID(Sheet1!G54,5,2)&amp;"-"&amp;RIGHT(Sheet1!G54,2)</f>
        <v>2016-10-31</v>
      </c>
      <c r="C57" s="20" t="s">
        <v>94</v>
      </c>
      <c r="D57" s="11" t="str">
        <f>Sheet1!C54&amp;"("&amp;Sheet1!D54&amp;")"</f>
        <v>업무추진비(부서운영업무추진비)</v>
      </c>
      <c r="E57" s="21">
        <v>326370</v>
      </c>
      <c r="F57" s="20" t="s">
        <v>6</v>
      </c>
    </row>
    <row r="58" spans="1:6" ht="15.75" customHeight="1">
      <c r="A58" s="12" t="s">
        <v>16</v>
      </c>
      <c r="B58" s="13" t="str">
        <f>LEFT(Sheet1!G55,4)&amp;"-"&amp;MID(Sheet1!G55,5,2)&amp;"-"&amp;RIGHT(Sheet1!G55,2)</f>
        <v>2016-10-31</v>
      </c>
      <c r="C58" s="20" t="s">
        <v>95</v>
      </c>
      <c r="D58" s="11" t="str">
        <f>Sheet1!C55&amp;"("&amp;Sheet1!D55&amp;")"</f>
        <v>업무추진비(부서운영업무추진비)</v>
      </c>
      <c r="E58" s="21">
        <v>240140</v>
      </c>
      <c r="F58" s="20" t="s">
        <v>6</v>
      </c>
    </row>
    <row r="59" spans="1:6" ht="15.75" customHeight="1">
      <c r="A59" s="12" t="s">
        <v>16</v>
      </c>
      <c r="B59" s="13" t="str">
        <f>LEFT(Sheet1!G56,4)&amp;"-"&amp;MID(Sheet1!G56,5,2)&amp;"-"&amp;RIGHT(Sheet1!G56,2)</f>
        <v>2016-10-31</v>
      </c>
      <c r="C59" s="20" t="s">
        <v>96</v>
      </c>
      <c r="D59" s="11" t="str">
        <f>Sheet1!C56&amp;"("&amp;Sheet1!D56&amp;")"</f>
        <v>교대근무자 근무여건 개선(자체/직접)(사무관리비)</v>
      </c>
      <c r="E59" s="21">
        <v>1000000</v>
      </c>
      <c r="F59" s="20" t="s">
        <v>5</v>
      </c>
    </row>
    <row r="60" spans="1:6" ht="15.75" customHeight="1">
      <c r="A60" s="12" t="s">
        <v>16</v>
      </c>
      <c r="B60" s="13" t="str">
        <f>LEFT(Sheet1!G57,4)&amp;"-"&amp;MID(Sheet1!G57,5,2)&amp;"-"&amp;RIGHT(Sheet1!G57,2)</f>
        <v>2016-10-31</v>
      </c>
      <c r="C60" s="20" t="s">
        <v>97</v>
      </c>
      <c r="D60" s="11" t="str">
        <f>Sheet1!C57&amp;"("&amp;Sheet1!D57&amp;")"</f>
        <v>교대근무자 근무여건 개선(자체/직접)(사무관리비)</v>
      </c>
      <c r="E60" s="21">
        <v>1000000</v>
      </c>
      <c r="F60" s="20" t="s">
        <v>5</v>
      </c>
    </row>
    <row r="61" spans="1:6" ht="15.75" customHeight="1">
      <c r="A61" s="12" t="s">
        <v>16</v>
      </c>
      <c r="B61" s="13" t="str">
        <f>LEFT(Sheet1!G58,4)&amp;"-"&amp;MID(Sheet1!G58,5,2)&amp;"-"&amp;RIGHT(Sheet1!G58,2)</f>
        <v>2016-10-31</v>
      </c>
      <c r="C61" s="20" t="s">
        <v>98</v>
      </c>
      <c r="D61" s="11" t="str">
        <f>Sheet1!C58&amp;"("&amp;Sheet1!D58&amp;")"</f>
        <v>교대근무자 근무여건 개선(자체/직접)(사무관리비)</v>
      </c>
      <c r="E61" s="21">
        <v>1000000</v>
      </c>
      <c r="F61" s="20" t="s">
        <v>5</v>
      </c>
    </row>
    <row r="62" spans="1:6" ht="15.75" customHeight="1">
      <c r="A62" s="12" t="s">
        <v>16</v>
      </c>
      <c r="B62" s="13" t="str">
        <f>LEFT(Sheet1!G59,4)&amp;"-"&amp;MID(Sheet1!G59,5,2)&amp;"-"&amp;RIGHT(Sheet1!G59,2)</f>
        <v>2016-10-31</v>
      </c>
      <c r="C62" s="20" t="s">
        <v>99</v>
      </c>
      <c r="D62" s="11" t="str">
        <f>Sheet1!C59&amp;"("&amp;Sheet1!D59&amp;")"</f>
        <v>교대근무자 근무여건 개선(자체/직접)(사무관리비)</v>
      </c>
      <c r="E62" s="21">
        <v>1000000</v>
      </c>
      <c r="F62" s="20" t="s">
        <v>5</v>
      </c>
    </row>
    <row r="63" spans="1:6" ht="15.75" customHeight="1">
      <c r="A63" s="12" t="s">
        <v>16</v>
      </c>
      <c r="B63" s="13" t="str">
        <f>LEFT(Sheet1!G60,4)&amp;"-"&amp;MID(Sheet1!G60,5,2)&amp;"-"&amp;RIGHT(Sheet1!G60,2)</f>
        <v>2016-10-31</v>
      </c>
      <c r="C63" s="20" t="s">
        <v>100</v>
      </c>
      <c r="D63" s="11" t="str">
        <f>Sheet1!C60&amp;"("&amp;Sheet1!D60&amp;")"</f>
        <v>교대근무자 근무여건 개선(자체/직접)(사무관리비)</v>
      </c>
      <c r="E63" s="21">
        <v>1000000</v>
      </c>
      <c r="F63" s="20" t="s">
        <v>5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H2" sqref="H2:H60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9" t="s">
        <v>25</v>
      </c>
      <c r="B1" s="19" t="s">
        <v>8</v>
      </c>
      <c r="C1" s="19" t="s">
        <v>9</v>
      </c>
      <c r="D1" s="19" t="s">
        <v>10</v>
      </c>
      <c r="E1" s="19" t="s">
        <v>11</v>
      </c>
      <c r="F1" s="19" t="s">
        <v>12</v>
      </c>
      <c r="G1" s="19" t="s">
        <v>13</v>
      </c>
      <c r="H1" s="19" t="s">
        <v>14</v>
      </c>
      <c r="I1" s="19" t="s">
        <v>15</v>
      </c>
    </row>
    <row r="2" spans="1:9" ht="13.5">
      <c r="A2" s="20" t="s">
        <v>16</v>
      </c>
      <c r="B2" s="20" t="s">
        <v>17</v>
      </c>
      <c r="C2" s="20" t="s">
        <v>18</v>
      </c>
      <c r="D2" s="20" t="s">
        <v>21</v>
      </c>
      <c r="E2" s="20" t="s">
        <v>29</v>
      </c>
      <c r="F2" s="21">
        <v>4146610</v>
      </c>
      <c r="G2" s="20" t="s">
        <v>30</v>
      </c>
      <c r="H2" s="20" t="s">
        <v>6</v>
      </c>
      <c r="I2" s="20" t="s">
        <v>20</v>
      </c>
    </row>
    <row r="3" spans="1:9" ht="13.5">
      <c r="A3" s="20" t="s">
        <v>16</v>
      </c>
      <c r="B3" s="20" t="s">
        <v>17</v>
      </c>
      <c r="C3" s="20" t="s">
        <v>18</v>
      </c>
      <c r="D3" s="20" t="s">
        <v>21</v>
      </c>
      <c r="E3" s="20" t="s">
        <v>31</v>
      </c>
      <c r="F3" s="21">
        <v>70000</v>
      </c>
      <c r="G3" s="20" t="s">
        <v>30</v>
      </c>
      <c r="H3" s="20" t="s">
        <v>6</v>
      </c>
      <c r="I3" s="20" t="s">
        <v>20</v>
      </c>
    </row>
    <row r="4" spans="1:9" ht="13.5">
      <c r="A4" s="20" t="s">
        <v>16</v>
      </c>
      <c r="B4" s="20" t="s">
        <v>17</v>
      </c>
      <c r="C4" s="20" t="s">
        <v>32</v>
      </c>
      <c r="D4" s="20" t="s">
        <v>19</v>
      </c>
      <c r="E4" s="20" t="s">
        <v>33</v>
      </c>
      <c r="F4" s="21">
        <v>1000000</v>
      </c>
      <c r="G4" s="20" t="s">
        <v>30</v>
      </c>
      <c r="H4" s="20" t="s">
        <v>5</v>
      </c>
      <c r="I4" s="20" t="s">
        <v>20</v>
      </c>
    </row>
    <row r="5" spans="1:9" ht="13.5">
      <c r="A5" s="20" t="s">
        <v>16</v>
      </c>
      <c r="B5" s="20" t="s">
        <v>17</v>
      </c>
      <c r="C5" s="20" t="s">
        <v>32</v>
      </c>
      <c r="D5" s="20" t="s">
        <v>19</v>
      </c>
      <c r="E5" s="20" t="s">
        <v>34</v>
      </c>
      <c r="F5" s="21">
        <v>1000000</v>
      </c>
      <c r="G5" s="20" t="s">
        <v>30</v>
      </c>
      <c r="H5" s="20" t="s">
        <v>5</v>
      </c>
      <c r="I5" s="20" t="s">
        <v>20</v>
      </c>
    </row>
    <row r="6" spans="1:9" ht="13.5">
      <c r="A6" s="20" t="s">
        <v>16</v>
      </c>
      <c r="B6" s="20" t="s">
        <v>17</v>
      </c>
      <c r="C6" s="20" t="s">
        <v>32</v>
      </c>
      <c r="D6" s="20" t="s">
        <v>19</v>
      </c>
      <c r="E6" s="20" t="s">
        <v>35</v>
      </c>
      <c r="F6" s="21">
        <v>1000000</v>
      </c>
      <c r="G6" s="20" t="s">
        <v>30</v>
      </c>
      <c r="H6" s="20" t="s">
        <v>5</v>
      </c>
      <c r="I6" s="20" t="s">
        <v>20</v>
      </c>
    </row>
    <row r="7" spans="1:9" ht="13.5">
      <c r="A7" s="20" t="s">
        <v>16</v>
      </c>
      <c r="B7" s="20" t="s">
        <v>17</v>
      </c>
      <c r="C7" s="20" t="s">
        <v>32</v>
      </c>
      <c r="D7" s="20" t="s">
        <v>19</v>
      </c>
      <c r="E7" s="20" t="s">
        <v>36</v>
      </c>
      <c r="F7" s="21">
        <v>1000000</v>
      </c>
      <c r="G7" s="20" t="s">
        <v>30</v>
      </c>
      <c r="H7" s="20" t="s">
        <v>5</v>
      </c>
      <c r="I7" s="20" t="s">
        <v>20</v>
      </c>
    </row>
    <row r="8" spans="1:9" ht="13.5">
      <c r="A8" s="20" t="s">
        <v>16</v>
      </c>
      <c r="B8" s="20" t="s">
        <v>17</v>
      </c>
      <c r="C8" s="20" t="s">
        <v>32</v>
      </c>
      <c r="D8" s="20" t="s">
        <v>19</v>
      </c>
      <c r="E8" s="20" t="s">
        <v>37</v>
      </c>
      <c r="F8" s="21">
        <v>1000000</v>
      </c>
      <c r="G8" s="20" t="s">
        <v>30</v>
      </c>
      <c r="H8" s="20" t="s">
        <v>5</v>
      </c>
      <c r="I8" s="20" t="s">
        <v>20</v>
      </c>
    </row>
    <row r="9" spans="1:9" ht="13.5">
      <c r="A9" s="20" t="s">
        <v>16</v>
      </c>
      <c r="B9" s="20" t="s">
        <v>17</v>
      </c>
      <c r="C9" s="20" t="s">
        <v>18</v>
      </c>
      <c r="D9" s="20" t="s">
        <v>19</v>
      </c>
      <c r="E9" s="20" t="s">
        <v>38</v>
      </c>
      <c r="F9" s="21">
        <v>3503000</v>
      </c>
      <c r="G9" s="20" t="s">
        <v>39</v>
      </c>
      <c r="H9" s="20" t="s">
        <v>5</v>
      </c>
      <c r="I9" s="20" t="s">
        <v>20</v>
      </c>
    </row>
    <row r="10" spans="1:9" ht="13.5">
      <c r="A10" s="20" t="s">
        <v>16</v>
      </c>
      <c r="B10" s="20" t="s">
        <v>17</v>
      </c>
      <c r="C10" s="20" t="s">
        <v>18</v>
      </c>
      <c r="D10" s="20" t="s">
        <v>19</v>
      </c>
      <c r="E10" s="20" t="s">
        <v>40</v>
      </c>
      <c r="F10" s="21">
        <v>879000</v>
      </c>
      <c r="G10" s="20" t="s">
        <v>39</v>
      </c>
      <c r="H10" s="20" t="s">
        <v>5</v>
      </c>
      <c r="I10" s="20" t="s">
        <v>20</v>
      </c>
    </row>
    <row r="11" spans="1:9" ht="13.5">
      <c r="A11" s="20" t="s">
        <v>16</v>
      </c>
      <c r="B11" s="20" t="s">
        <v>17</v>
      </c>
      <c r="C11" s="20" t="s">
        <v>18</v>
      </c>
      <c r="D11" s="20" t="s">
        <v>21</v>
      </c>
      <c r="E11" s="20" t="s">
        <v>41</v>
      </c>
      <c r="F11" s="21">
        <v>132000</v>
      </c>
      <c r="G11" s="20" t="s">
        <v>42</v>
      </c>
      <c r="H11" s="20" t="s">
        <v>6</v>
      </c>
      <c r="I11" s="20" t="s">
        <v>20</v>
      </c>
    </row>
    <row r="12" spans="1:9" ht="13.5">
      <c r="A12" s="20" t="s">
        <v>16</v>
      </c>
      <c r="B12" s="20" t="s">
        <v>17</v>
      </c>
      <c r="C12" s="20" t="s">
        <v>18</v>
      </c>
      <c r="D12" s="20" t="s">
        <v>21</v>
      </c>
      <c r="E12" s="20" t="s">
        <v>43</v>
      </c>
      <c r="F12" s="21">
        <v>22000</v>
      </c>
      <c r="G12" s="20" t="s">
        <v>42</v>
      </c>
      <c r="H12" s="20" t="s">
        <v>6</v>
      </c>
      <c r="I12" s="20" t="s">
        <v>20</v>
      </c>
    </row>
    <row r="13" spans="1:9" ht="13.5">
      <c r="A13" s="20" t="s">
        <v>16</v>
      </c>
      <c r="B13" s="20" t="s">
        <v>17</v>
      </c>
      <c r="C13" s="20" t="s">
        <v>22</v>
      </c>
      <c r="D13" s="20" t="s">
        <v>26</v>
      </c>
      <c r="E13" s="20" t="s">
        <v>44</v>
      </c>
      <c r="F13" s="21">
        <v>210000</v>
      </c>
      <c r="G13" s="20" t="s">
        <v>42</v>
      </c>
      <c r="H13" s="20" t="s">
        <v>6</v>
      </c>
      <c r="I13" s="20" t="s">
        <v>20</v>
      </c>
    </row>
    <row r="14" spans="1:9" ht="13.5">
      <c r="A14" s="20" t="s">
        <v>16</v>
      </c>
      <c r="B14" s="20" t="s">
        <v>17</v>
      </c>
      <c r="C14" s="20" t="s">
        <v>18</v>
      </c>
      <c r="D14" s="20" t="s">
        <v>19</v>
      </c>
      <c r="E14" s="20" t="s">
        <v>45</v>
      </c>
      <c r="F14" s="21">
        <v>530000</v>
      </c>
      <c r="G14" s="20" t="s">
        <v>46</v>
      </c>
      <c r="H14" s="20" t="s">
        <v>6</v>
      </c>
      <c r="I14" s="20" t="s">
        <v>20</v>
      </c>
    </row>
    <row r="15" spans="1:9" ht="13.5">
      <c r="A15" s="20" t="s">
        <v>16</v>
      </c>
      <c r="B15" s="20" t="s">
        <v>17</v>
      </c>
      <c r="C15" s="20" t="s">
        <v>18</v>
      </c>
      <c r="D15" s="20" t="s">
        <v>19</v>
      </c>
      <c r="E15" s="20" t="s">
        <v>47</v>
      </c>
      <c r="F15" s="21">
        <v>77000</v>
      </c>
      <c r="G15" s="20" t="s">
        <v>46</v>
      </c>
      <c r="H15" s="20" t="s">
        <v>6</v>
      </c>
      <c r="I15" s="20" t="s">
        <v>20</v>
      </c>
    </row>
    <row r="16" spans="1:9" ht="13.5">
      <c r="A16" s="20" t="s">
        <v>16</v>
      </c>
      <c r="B16" s="20" t="s">
        <v>17</v>
      </c>
      <c r="C16" s="20" t="s">
        <v>18</v>
      </c>
      <c r="D16" s="20" t="s">
        <v>21</v>
      </c>
      <c r="E16" s="20" t="s">
        <v>48</v>
      </c>
      <c r="F16" s="21">
        <v>5307000</v>
      </c>
      <c r="G16" s="20" t="s">
        <v>46</v>
      </c>
      <c r="H16" s="20" t="s">
        <v>6</v>
      </c>
      <c r="I16" s="20" t="s">
        <v>20</v>
      </c>
    </row>
    <row r="17" spans="1:9" ht="13.5">
      <c r="A17" s="20" t="s">
        <v>16</v>
      </c>
      <c r="B17" s="20" t="s">
        <v>17</v>
      </c>
      <c r="C17" s="20" t="s">
        <v>18</v>
      </c>
      <c r="D17" s="20" t="s">
        <v>21</v>
      </c>
      <c r="E17" s="20" t="s">
        <v>49</v>
      </c>
      <c r="F17" s="21">
        <v>156050</v>
      </c>
      <c r="G17" s="20" t="s">
        <v>46</v>
      </c>
      <c r="H17" s="20" t="s">
        <v>6</v>
      </c>
      <c r="I17" s="20" t="s">
        <v>20</v>
      </c>
    </row>
    <row r="18" spans="1:9" ht="13.5">
      <c r="A18" s="20" t="s">
        <v>16</v>
      </c>
      <c r="B18" s="20" t="s">
        <v>17</v>
      </c>
      <c r="C18" s="20" t="s">
        <v>22</v>
      </c>
      <c r="D18" s="20" t="s">
        <v>23</v>
      </c>
      <c r="E18" s="20" t="s">
        <v>50</v>
      </c>
      <c r="F18" s="21">
        <v>244360</v>
      </c>
      <c r="G18" s="20" t="s">
        <v>46</v>
      </c>
      <c r="H18" s="20" t="s">
        <v>6</v>
      </c>
      <c r="I18" s="20" t="s">
        <v>20</v>
      </c>
    </row>
    <row r="19" spans="1:9" ht="13.5">
      <c r="A19" s="20" t="s">
        <v>16</v>
      </c>
      <c r="B19" s="20" t="s">
        <v>17</v>
      </c>
      <c r="C19" s="20" t="s">
        <v>22</v>
      </c>
      <c r="D19" s="20" t="s">
        <v>23</v>
      </c>
      <c r="E19" s="20" t="s">
        <v>51</v>
      </c>
      <c r="F19" s="21">
        <v>251130</v>
      </c>
      <c r="G19" s="20" t="s">
        <v>46</v>
      </c>
      <c r="H19" s="20" t="s">
        <v>6</v>
      </c>
      <c r="I19" s="20" t="s">
        <v>20</v>
      </c>
    </row>
    <row r="20" spans="1:9" ht="13.5">
      <c r="A20" s="20" t="s">
        <v>16</v>
      </c>
      <c r="B20" s="20" t="s">
        <v>17</v>
      </c>
      <c r="C20" s="20" t="s">
        <v>22</v>
      </c>
      <c r="D20" s="20" t="s">
        <v>23</v>
      </c>
      <c r="E20" s="20" t="s">
        <v>52</v>
      </c>
      <c r="F20" s="21">
        <v>96440</v>
      </c>
      <c r="G20" s="20" t="s">
        <v>46</v>
      </c>
      <c r="H20" s="20" t="s">
        <v>6</v>
      </c>
      <c r="I20" s="20" t="s">
        <v>20</v>
      </c>
    </row>
    <row r="21" spans="1:9" ht="13.5">
      <c r="A21" s="20" t="s">
        <v>16</v>
      </c>
      <c r="B21" s="20" t="s">
        <v>17</v>
      </c>
      <c r="C21" s="20" t="s">
        <v>22</v>
      </c>
      <c r="D21" s="20" t="s">
        <v>23</v>
      </c>
      <c r="E21" s="20" t="s">
        <v>53</v>
      </c>
      <c r="F21" s="21">
        <v>208160</v>
      </c>
      <c r="G21" s="20" t="s">
        <v>46</v>
      </c>
      <c r="H21" s="20" t="s">
        <v>6</v>
      </c>
      <c r="I21" s="20" t="s">
        <v>20</v>
      </c>
    </row>
    <row r="22" spans="1:9" ht="13.5">
      <c r="A22" s="20" t="s">
        <v>16</v>
      </c>
      <c r="B22" s="20" t="s">
        <v>17</v>
      </c>
      <c r="C22" s="20" t="s">
        <v>22</v>
      </c>
      <c r="D22" s="20" t="s">
        <v>23</v>
      </c>
      <c r="E22" s="20" t="s">
        <v>54</v>
      </c>
      <c r="F22" s="21">
        <v>149960</v>
      </c>
      <c r="G22" s="20" t="s">
        <v>46</v>
      </c>
      <c r="H22" s="20" t="s">
        <v>6</v>
      </c>
      <c r="I22" s="20" t="s">
        <v>20</v>
      </c>
    </row>
    <row r="23" spans="1:9" ht="13.5">
      <c r="A23" s="20" t="s">
        <v>16</v>
      </c>
      <c r="B23" s="20" t="s">
        <v>17</v>
      </c>
      <c r="C23" s="20" t="s">
        <v>22</v>
      </c>
      <c r="D23" s="20" t="s">
        <v>23</v>
      </c>
      <c r="E23" s="20" t="s">
        <v>55</v>
      </c>
      <c r="F23" s="21">
        <v>148620</v>
      </c>
      <c r="G23" s="20" t="s">
        <v>46</v>
      </c>
      <c r="H23" s="20" t="s">
        <v>6</v>
      </c>
      <c r="I23" s="20" t="s">
        <v>20</v>
      </c>
    </row>
    <row r="24" spans="1:9" ht="13.5">
      <c r="A24" s="20" t="s">
        <v>16</v>
      </c>
      <c r="B24" s="20" t="s">
        <v>17</v>
      </c>
      <c r="C24" s="20" t="s">
        <v>18</v>
      </c>
      <c r="D24" s="20" t="s">
        <v>21</v>
      </c>
      <c r="E24" s="20" t="s">
        <v>56</v>
      </c>
      <c r="F24" s="21">
        <v>399000</v>
      </c>
      <c r="G24" s="20" t="s">
        <v>57</v>
      </c>
      <c r="H24" s="20" t="s">
        <v>6</v>
      </c>
      <c r="I24" s="20" t="s">
        <v>20</v>
      </c>
    </row>
    <row r="25" spans="1:9" ht="13.5">
      <c r="A25" s="20" t="s">
        <v>16</v>
      </c>
      <c r="B25" s="20" t="s">
        <v>17</v>
      </c>
      <c r="C25" s="20" t="s">
        <v>18</v>
      </c>
      <c r="D25" s="20" t="s">
        <v>21</v>
      </c>
      <c r="E25" s="20" t="s">
        <v>58</v>
      </c>
      <c r="F25" s="21">
        <v>594000</v>
      </c>
      <c r="G25" s="20" t="s">
        <v>57</v>
      </c>
      <c r="H25" s="20" t="s">
        <v>6</v>
      </c>
      <c r="I25" s="20" t="s">
        <v>20</v>
      </c>
    </row>
    <row r="26" spans="1:9" ht="13.5">
      <c r="A26" s="20" t="s">
        <v>16</v>
      </c>
      <c r="B26" s="20" t="s">
        <v>17</v>
      </c>
      <c r="C26" s="20" t="s">
        <v>18</v>
      </c>
      <c r="D26" s="20" t="s">
        <v>21</v>
      </c>
      <c r="E26" s="20" t="s">
        <v>59</v>
      </c>
      <c r="F26" s="21">
        <v>4885800</v>
      </c>
      <c r="G26" s="20" t="s">
        <v>57</v>
      </c>
      <c r="H26" s="20" t="s">
        <v>6</v>
      </c>
      <c r="I26" s="20" t="s">
        <v>20</v>
      </c>
    </row>
    <row r="27" spans="1:9" ht="13.5">
      <c r="A27" s="20" t="s">
        <v>16</v>
      </c>
      <c r="B27" s="20" t="s">
        <v>17</v>
      </c>
      <c r="C27" s="20" t="s">
        <v>18</v>
      </c>
      <c r="D27" s="20" t="s">
        <v>19</v>
      </c>
      <c r="E27" s="20" t="s">
        <v>60</v>
      </c>
      <c r="F27" s="21">
        <v>66000</v>
      </c>
      <c r="G27" s="20" t="s">
        <v>61</v>
      </c>
      <c r="H27" s="20" t="s">
        <v>6</v>
      </c>
      <c r="I27" s="20" t="s">
        <v>20</v>
      </c>
    </row>
    <row r="28" spans="1:9" ht="13.5">
      <c r="A28" s="20" t="s">
        <v>16</v>
      </c>
      <c r="B28" s="20" t="s">
        <v>17</v>
      </c>
      <c r="C28" s="20" t="s">
        <v>18</v>
      </c>
      <c r="D28" s="20" t="s">
        <v>21</v>
      </c>
      <c r="E28" s="20" t="s">
        <v>62</v>
      </c>
      <c r="F28" s="21">
        <v>176000</v>
      </c>
      <c r="G28" s="20" t="s">
        <v>61</v>
      </c>
      <c r="H28" s="20" t="s">
        <v>6</v>
      </c>
      <c r="I28" s="20" t="s">
        <v>20</v>
      </c>
    </row>
    <row r="29" spans="1:9" ht="13.5">
      <c r="A29" s="20" t="s">
        <v>16</v>
      </c>
      <c r="B29" s="20" t="s">
        <v>17</v>
      </c>
      <c r="C29" s="20" t="s">
        <v>18</v>
      </c>
      <c r="D29" s="20" t="s">
        <v>21</v>
      </c>
      <c r="E29" s="20" t="s">
        <v>63</v>
      </c>
      <c r="F29" s="21">
        <v>4332720</v>
      </c>
      <c r="G29" s="20" t="s">
        <v>61</v>
      </c>
      <c r="H29" s="20" t="s">
        <v>6</v>
      </c>
      <c r="I29" s="20" t="s">
        <v>20</v>
      </c>
    </row>
    <row r="30" spans="1:9" ht="13.5">
      <c r="A30" s="20" t="s">
        <v>16</v>
      </c>
      <c r="B30" s="20" t="s">
        <v>17</v>
      </c>
      <c r="C30" s="20" t="s">
        <v>22</v>
      </c>
      <c r="D30" s="20" t="s">
        <v>26</v>
      </c>
      <c r="E30" s="20" t="s">
        <v>64</v>
      </c>
      <c r="F30" s="21">
        <v>630000</v>
      </c>
      <c r="G30" s="20" t="s">
        <v>61</v>
      </c>
      <c r="H30" s="20" t="s">
        <v>6</v>
      </c>
      <c r="I30" s="20" t="s">
        <v>20</v>
      </c>
    </row>
    <row r="31" spans="1:9" ht="13.5">
      <c r="A31" s="20" t="s">
        <v>16</v>
      </c>
      <c r="B31" s="20" t="s">
        <v>17</v>
      </c>
      <c r="C31" s="20" t="s">
        <v>22</v>
      </c>
      <c r="D31" s="20" t="s">
        <v>26</v>
      </c>
      <c r="E31" s="20" t="s">
        <v>65</v>
      </c>
      <c r="F31" s="21">
        <v>637000</v>
      </c>
      <c r="G31" s="20" t="s">
        <v>61</v>
      </c>
      <c r="H31" s="20" t="s">
        <v>6</v>
      </c>
      <c r="I31" s="20" t="s">
        <v>20</v>
      </c>
    </row>
    <row r="32" spans="1:9" ht="13.5">
      <c r="A32" s="20" t="s">
        <v>16</v>
      </c>
      <c r="B32" s="20" t="s">
        <v>17</v>
      </c>
      <c r="C32" s="20" t="s">
        <v>18</v>
      </c>
      <c r="D32" s="20" t="s">
        <v>21</v>
      </c>
      <c r="E32" s="20" t="s">
        <v>66</v>
      </c>
      <c r="F32" s="21">
        <v>110000</v>
      </c>
      <c r="G32" s="20" t="s">
        <v>67</v>
      </c>
      <c r="H32" s="20" t="s">
        <v>6</v>
      </c>
      <c r="I32" s="20" t="s">
        <v>20</v>
      </c>
    </row>
    <row r="33" spans="1:9" ht="13.5">
      <c r="A33" s="20" t="s">
        <v>16</v>
      </c>
      <c r="B33" s="20" t="s">
        <v>17</v>
      </c>
      <c r="C33" s="20" t="s">
        <v>18</v>
      </c>
      <c r="D33" s="20" t="s">
        <v>21</v>
      </c>
      <c r="E33" s="20" t="s">
        <v>68</v>
      </c>
      <c r="F33" s="21">
        <v>143000</v>
      </c>
      <c r="G33" s="20" t="s">
        <v>67</v>
      </c>
      <c r="H33" s="20" t="s">
        <v>6</v>
      </c>
      <c r="I33" s="20" t="s">
        <v>20</v>
      </c>
    </row>
    <row r="34" spans="1:9" ht="13.5">
      <c r="A34" s="20" t="s">
        <v>16</v>
      </c>
      <c r="B34" s="20" t="s">
        <v>17</v>
      </c>
      <c r="C34" s="20" t="s">
        <v>18</v>
      </c>
      <c r="D34" s="20" t="s">
        <v>21</v>
      </c>
      <c r="E34" s="20" t="s">
        <v>69</v>
      </c>
      <c r="F34" s="21">
        <v>210000</v>
      </c>
      <c r="G34" s="20" t="s">
        <v>67</v>
      </c>
      <c r="H34" s="20" t="s">
        <v>6</v>
      </c>
      <c r="I34" s="20" t="s">
        <v>20</v>
      </c>
    </row>
    <row r="35" spans="1:9" ht="13.5">
      <c r="A35" s="20" t="s">
        <v>16</v>
      </c>
      <c r="B35" s="20" t="s">
        <v>17</v>
      </c>
      <c r="C35" s="20" t="s">
        <v>18</v>
      </c>
      <c r="D35" s="20" t="s">
        <v>21</v>
      </c>
      <c r="E35" s="20" t="s">
        <v>70</v>
      </c>
      <c r="F35" s="21">
        <v>107800</v>
      </c>
      <c r="G35" s="20" t="s">
        <v>67</v>
      </c>
      <c r="H35" s="20" t="s">
        <v>6</v>
      </c>
      <c r="I35" s="20" t="s">
        <v>20</v>
      </c>
    </row>
    <row r="36" spans="1:9" ht="13.5">
      <c r="A36" s="20" t="s">
        <v>16</v>
      </c>
      <c r="B36" s="20" t="s">
        <v>17</v>
      </c>
      <c r="C36" s="20" t="s">
        <v>18</v>
      </c>
      <c r="D36" s="20" t="s">
        <v>21</v>
      </c>
      <c r="E36" s="20" t="s">
        <v>71</v>
      </c>
      <c r="F36" s="21">
        <v>165000</v>
      </c>
      <c r="G36" s="20" t="s">
        <v>67</v>
      </c>
      <c r="H36" s="20" t="s">
        <v>6</v>
      </c>
      <c r="I36" s="20" t="s">
        <v>20</v>
      </c>
    </row>
    <row r="37" spans="1:9" ht="13.5">
      <c r="A37" s="20" t="s">
        <v>16</v>
      </c>
      <c r="B37" s="20" t="s">
        <v>17</v>
      </c>
      <c r="C37" s="20" t="s">
        <v>22</v>
      </c>
      <c r="D37" s="20" t="s">
        <v>26</v>
      </c>
      <c r="E37" s="20" t="s">
        <v>72</v>
      </c>
      <c r="F37" s="21">
        <v>240000</v>
      </c>
      <c r="G37" s="20" t="s">
        <v>67</v>
      </c>
      <c r="H37" s="20" t="s">
        <v>6</v>
      </c>
      <c r="I37" s="20" t="s">
        <v>20</v>
      </c>
    </row>
    <row r="38" spans="1:9" ht="13.5">
      <c r="A38" s="20" t="s">
        <v>16</v>
      </c>
      <c r="B38" s="20" t="s">
        <v>17</v>
      </c>
      <c r="C38" s="20" t="s">
        <v>18</v>
      </c>
      <c r="D38" s="20" t="s">
        <v>19</v>
      </c>
      <c r="E38" s="20" t="s">
        <v>73</v>
      </c>
      <c r="F38" s="21">
        <v>594000</v>
      </c>
      <c r="G38" s="20" t="s">
        <v>67</v>
      </c>
      <c r="H38" s="20" t="s">
        <v>5</v>
      </c>
      <c r="I38" s="20" t="s">
        <v>20</v>
      </c>
    </row>
    <row r="39" spans="1:9" ht="13.5">
      <c r="A39" s="20" t="s">
        <v>16</v>
      </c>
      <c r="B39" s="20" t="s">
        <v>17</v>
      </c>
      <c r="C39" s="20" t="s">
        <v>18</v>
      </c>
      <c r="D39" s="20" t="s">
        <v>21</v>
      </c>
      <c r="E39" s="20" t="s">
        <v>74</v>
      </c>
      <c r="F39" s="21">
        <v>227000</v>
      </c>
      <c r="G39" s="20" t="s">
        <v>75</v>
      </c>
      <c r="H39" s="20" t="s">
        <v>6</v>
      </c>
      <c r="I39" s="20" t="s">
        <v>20</v>
      </c>
    </row>
    <row r="40" spans="1:9" ht="13.5">
      <c r="A40" s="20" t="s">
        <v>16</v>
      </c>
      <c r="B40" s="20" t="s">
        <v>17</v>
      </c>
      <c r="C40" s="20" t="s">
        <v>76</v>
      </c>
      <c r="D40" s="20" t="s">
        <v>77</v>
      </c>
      <c r="E40" s="20" t="s">
        <v>78</v>
      </c>
      <c r="F40" s="21">
        <v>190000</v>
      </c>
      <c r="G40" s="20" t="s">
        <v>79</v>
      </c>
      <c r="H40" s="20" t="s">
        <v>6</v>
      </c>
      <c r="I40" s="20" t="s">
        <v>20</v>
      </c>
    </row>
    <row r="41" spans="1:9" ht="13.5">
      <c r="A41" s="20" t="s">
        <v>16</v>
      </c>
      <c r="B41" s="20" t="s">
        <v>17</v>
      </c>
      <c r="C41" s="20" t="s">
        <v>76</v>
      </c>
      <c r="D41" s="20" t="s">
        <v>77</v>
      </c>
      <c r="E41" s="20" t="s">
        <v>80</v>
      </c>
      <c r="F41" s="21">
        <v>149800</v>
      </c>
      <c r="G41" s="20" t="s">
        <v>79</v>
      </c>
      <c r="H41" s="20" t="s">
        <v>6</v>
      </c>
      <c r="I41" s="20" t="s">
        <v>20</v>
      </c>
    </row>
    <row r="42" spans="1:9" ht="13.5">
      <c r="A42" s="20" t="s">
        <v>16</v>
      </c>
      <c r="B42" s="20" t="s">
        <v>17</v>
      </c>
      <c r="C42" s="20" t="s">
        <v>76</v>
      </c>
      <c r="D42" s="20" t="s">
        <v>77</v>
      </c>
      <c r="E42" s="20" t="s">
        <v>81</v>
      </c>
      <c r="F42" s="21">
        <v>630000</v>
      </c>
      <c r="G42" s="20" t="s">
        <v>79</v>
      </c>
      <c r="H42" s="20" t="s">
        <v>6</v>
      </c>
      <c r="I42" s="20" t="s">
        <v>20</v>
      </c>
    </row>
    <row r="43" spans="1:9" ht="13.5">
      <c r="A43" s="20" t="s">
        <v>16</v>
      </c>
      <c r="B43" s="20" t="s">
        <v>17</v>
      </c>
      <c r="C43" s="20" t="s">
        <v>76</v>
      </c>
      <c r="D43" s="20" t="s">
        <v>77</v>
      </c>
      <c r="E43" s="20" t="s">
        <v>82</v>
      </c>
      <c r="F43" s="21">
        <v>395430</v>
      </c>
      <c r="G43" s="20" t="s">
        <v>79</v>
      </c>
      <c r="H43" s="20" t="s">
        <v>6</v>
      </c>
      <c r="I43" s="20" t="s">
        <v>20</v>
      </c>
    </row>
    <row r="44" spans="1:9" ht="13.5">
      <c r="A44" s="20" t="s">
        <v>16</v>
      </c>
      <c r="B44" s="20" t="s">
        <v>17</v>
      </c>
      <c r="C44" s="20" t="s">
        <v>76</v>
      </c>
      <c r="D44" s="20" t="s">
        <v>77</v>
      </c>
      <c r="E44" s="20" t="s">
        <v>83</v>
      </c>
      <c r="F44" s="21">
        <v>28040</v>
      </c>
      <c r="G44" s="20" t="s">
        <v>79</v>
      </c>
      <c r="H44" s="20" t="s">
        <v>6</v>
      </c>
      <c r="I44" s="20" t="s">
        <v>20</v>
      </c>
    </row>
    <row r="45" spans="1:9" ht="13.5">
      <c r="A45" s="20" t="s">
        <v>16</v>
      </c>
      <c r="B45" s="20" t="s">
        <v>17</v>
      </c>
      <c r="C45" s="20" t="s">
        <v>18</v>
      </c>
      <c r="D45" s="20" t="s">
        <v>21</v>
      </c>
      <c r="E45" s="20" t="s">
        <v>84</v>
      </c>
      <c r="F45" s="21">
        <v>275000</v>
      </c>
      <c r="G45" s="20" t="s">
        <v>79</v>
      </c>
      <c r="H45" s="20" t="s">
        <v>6</v>
      </c>
      <c r="I45" s="20" t="s">
        <v>20</v>
      </c>
    </row>
    <row r="46" spans="1:9" ht="13.5">
      <c r="A46" s="20" t="s">
        <v>16</v>
      </c>
      <c r="B46" s="20" t="s">
        <v>17</v>
      </c>
      <c r="C46" s="20" t="s">
        <v>18</v>
      </c>
      <c r="D46" s="20" t="s">
        <v>21</v>
      </c>
      <c r="E46" s="20" t="s">
        <v>85</v>
      </c>
      <c r="F46" s="21">
        <v>2904000</v>
      </c>
      <c r="G46" s="20" t="s">
        <v>79</v>
      </c>
      <c r="H46" s="20" t="s">
        <v>6</v>
      </c>
      <c r="I46" s="20" t="s">
        <v>20</v>
      </c>
    </row>
    <row r="47" spans="1:9" ht="13.5">
      <c r="A47" s="20" t="s">
        <v>16</v>
      </c>
      <c r="B47" s="20" t="s">
        <v>17</v>
      </c>
      <c r="C47" s="20" t="s">
        <v>22</v>
      </c>
      <c r="D47" s="20" t="s">
        <v>26</v>
      </c>
      <c r="E47" s="20" t="s">
        <v>86</v>
      </c>
      <c r="F47" s="21">
        <v>270000</v>
      </c>
      <c r="G47" s="20" t="s">
        <v>79</v>
      </c>
      <c r="H47" s="20" t="s">
        <v>6</v>
      </c>
      <c r="I47" s="20" t="s">
        <v>20</v>
      </c>
    </row>
    <row r="48" spans="1:9" ht="13.5">
      <c r="A48" s="20" t="s">
        <v>16</v>
      </c>
      <c r="B48" s="20" t="s">
        <v>17</v>
      </c>
      <c r="C48" s="20" t="s">
        <v>22</v>
      </c>
      <c r="D48" s="20" t="s">
        <v>26</v>
      </c>
      <c r="E48" s="20" t="s">
        <v>87</v>
      </c>
      <c r="F48" s="21">
        <v>390000</v>
      </c>
      <c r="G48" s="20" t="s">
        <v>79</v>
      </c>
      <c r="H48" s="20" t="s">
        <v>6</v>
      </c>
      <c r="I48" s="20" t="s">
        <v>20</v>
      </c>
    </row>
    <row r="49" spans="1:9" ht="13.5">
      <c r="A49" s="20" t="s">
        <v>16</v>
      </c>
      <c r="B49" s="20" t="s">
        <v>17</v>
      </c>
      <c r="C49" s="20" t="s">
        <v>22</v>
      </c>
      <c r="D49" s="20" t="s">
        <v>23</v>
      </c>
      <c r="E49" s="20" t="s">
        <v>88</v>
      </c>
      <c r="F49" s="21">
        <v>238460</v>
      </c>
      <c r="G49" s="20" t="s">
        <v>89</v>
      </c>
      <c r="H49" s="20" t="s">
        <v>6</v>
      </c>
      <c r="I49" s="20" t="s">
        <v>20</v>
      </c>
    </row>
    <row r="50" spans="1:9" ht="13.5">
      <c r="A50" s="20" t="s">
        <v>16</v>
      </c>
      <c r="B50" s="20" t="s">
        <v>17</v>
      </c>
      <c r="C50" s="20" t="s">
        <v>22</v>
      </c>
      <c r="D50" s="20" t="s">
        <v>23</v>
      </c>
      <c r="E50" s="20" t="s">
        <v>90</v>
      </c>
      <c r="F50" s="21">
        <v>375100</v>
      </c>
      <c r="G50" s="20" t="s">
        <v>89</v>
      </c>
      <c r="H50" s="20" t="s">
        <v>6</v>
      </c>
      <c r="I50" s="20" t="s">
        <v>20</v>
      </c>
    </row>
    <row r="51" spans="1:9" ht="13.5">
      <c r="A51" s="20" t="s">
        <v>16</v>
      </c>
      <c r="B51" s="20" t="s">
        <v>17</v>
      </c>
      <c r="C51" s="20" t="s">
        <v>22</v>
      </c>
      <c r="D51" s="20" t="s">
        <v>23</v>
      </c>
      <c r="E51" s="20" t="s">
        <v>91</v>
      </c>
      <c r="F51" s="21">
        <v>197380</v>
      </c>
      <c r="G51" s="20" t="s">
        <v>89</v>
      </c>
      <c r="H51" s="20" t="s">
        <v>6</v>
      </c>
      <c r="I51" s="20" t="s">
        <v>20</v>
      </c>
    </row>
    <row r="52" spans="1:9" ht="13.5">
      <c r="A52" s="20" t="s">
        <v>16</v>
      </c>
      <c r="B52" s="20" t="s">
        <v>17</v>
      </c>
      <c r="C52" s="20" t="s">
        <v>22</v>
      </c>
      <c r="D52" s="20" t="s">
        <v>23</v>
      </c>
      <c r="E52" s="20" t="s">
        <v>92</v>
      </c>
      <c r="F52" s="21">
        <v>191570</v>
      </c>
      <c r="G52" s="20" t="s">
        <v>89</v>
      </c>
      <c r="H52" s="20" t="s">
        <v>6</v>
      </c>
      <c r="I52" s="20" t="s">
        <v>20</v>
      </c>
    </row>
    <row r="53" spans="1:9" ht="13.5">
      <c r="A53" s="20" t="s">
        <v>16</v>
      </c>
      <c r="B53" s="20" t="s">
        <v>17</v>
      </c>
      <c r="C53" s="20" t="s">
        <v>22</v>
      </c>
      <c r="D53" s="20" t="s">
        <v>23</v>
      </c>
      <c r="E53" s="20" t="s">
        <v>93</v>
      </c>
      <c r="F53" s="21">
        <v>114240</v>
      </c>
      <c r="G53" s="20" t="s">
        <v>89</v>
      </c>
      <c r="H53" s="20" t="s">
        <v>6</v>
      </c>
      <c r="I53" s="20" t="s">
        <v>20</v>
      </c>
    </row>
    <row r="54" spans="1:9" ht="13.5">
      <c r="A54" s="20" t="s">
        <v>16</v>
      </c>
      <c r="B54" s="20" t="s">
        <v>17</v>
      </c>
      <c r="C54" s="20" t="s">
        <v>22</v>
      </c>
      <c r="D54" s="20" t="s">
        <v>23</v>
      </c>
      <c r="E54" s="20" t="s">
        <v>94</v>
      </c>
      <c r="F54" s="21">
        <v>326370</v>
      </c>
      <c r="G54" s="20" t="s">
        <v>89</v>
      </c>
      <c r="H54" s="20" t="s">
        <v>6</v>
      </c>
      <c r="I54" s="20" t="s">
        <v>20</v>
      </c>
    </row>
    <row r="55" spans="1:9" ht="13.5">
      <c r="A55" s="20" t="s">
        <v>16</v>
      </c>
      <c r="B55" s="20" t="s">
        <v>17</v>
      </c>
      <c r="C55" s="20" t="s">
        <v>22</v>
      </c>
      <c r="D55" s="20" t="s">
        <v>23</v>
      </c>
      <c r="E55" s="20" t="s">
        <v>95</v>
      </c>
      <c r="F55" s="21">
        <v>240140</v>
      </c>
      <c r="G55" s="20" t="s">
        <v>89</v>
      </c>
      <c r="H55" s="20" t="s">
        <v>6</v>
      </c>
      <c r="I55" s="20" t="s">
        <v>20</v>
      </c>
    </row>
    <row r="56" spans="1:9" ht="13.5">
      <c r="A56" s="20" t="s">
        <v>16</v>
      </c>
      <c r="B56" s="20" t="s">
        <v>17</v>
      </c>
      <c r="C56" s="20" t="s">
        <v>32</v>
      </c>
      <c r="D56" s="20" t="s">
        <v>19</v>
      </c>
      <c r="E56" s="20" t="s">
        <v>96</v>
      </c>
      <c r="F56" s="21">
        <v>1000000</v>
      </c>
      <c r="G56" s="20" t="s">
        <v>89</v>
      </c>
      <c r="H56" s="20" t="s">
        <v>5</v>
      </c>
      <c r="I56" s="20" t="s">
        <v>20</v>
      </c>
    </row>
    <row r="57" spans="1:9" ht="13.5">
      <c r="A57" s="20" t="s">
        <v>16</v>
      </c>
      <c r="B57" s="20" t="s">
        <v>17</v>
      </c>
      <c r="C57" s="20" t="s">
        <v>32</v>
      </c>
      <c r="D57" s="20" t="s">
        <v>19</v>
      </c>
      <c r="E57" s="20" t="s">
        <v>97</v>
      </c>
      <c r="F57" s="21">
        <v>1000000</v>
      </c>
      <c r="G57" s="20" t="s">
        <v>89</v>
      </c>
      <c r="H57" s="20" t="s">
        <v>5</v>
      </c>
      <c r="I57" s="20" t="s">
        <v>20</v>
      </c>
    </row>
    <row r="58" spans="1:9" ht="13.5">
      <c r="A58" s="20" t="s">
        <v>16</v>
      </c>
      <c r="B58" s="20" t="s">
        <v>17</v>
      </c>
      <c r="C58" s="20" t="s">
        <v>32</v>
      </c>
      <c r="D58" s="20" t="s">
        <v>19</v>
      </c>
      <c r="E58" s="20" t="s">
        <v>98</v>
      </c>
      <c r="F58" s="21">
        <v>1000000</v>
      </c>
      <c r="G58" s="20" t="s">
        <v>89</v>
      </c>
      <c r="H58" s="20" t="s">
        <v>5</v>
      </c>
      <c r="I58" s="20" t="s">
        <v>20</v>
      </c>
    </row>
    <row r="59" spans="1:9" ht="13.5">
      <c r="A59" s="20" t="s">
        <v>16</v>
      </c>
      <c r="B59" s="20" t="s">
        <v>17</v>
      </c>
      <c r="C59" s="20" t="s">
        <v>32</v>
      </c>
      <c r="D59" s="20" t="s">
        <v>19</v>
      </c>
      <c r="E59" s="20" t="s">
        <v>99</v>
      </c>
      <c r="F59" s="21">
        <v>1000000</v>
      </c>
      <c r="G59" s="20" t="s">
        <v>89</v>
      </c>
      <c r="H59" s="20" t="s">
        <v>5</v>
      </c>
      <c r="I59" s="20" t="s">
        <v>20</v>
      </c>
    </row>
    <row r="60" spans="1:9" ht="13.5">
      <c r="A60" s="20" t="s">
        <v>16</v>
      </c>
      <c r="B60" s="20" t="s">
        <v>17</v>
      </c>
      <c r="C60" s="20" t="s">
        <v>32</v>
      </c>
      <c r="D60" s="20" t="s">
        <v>19</v>
      </c>
      <c r="E60" s="20" t="s">
        <v>100</v>
      </c>
      <c r="F60" s="21">
        <v>1000000</v>
      </c>
      <c r="G60" s="20" t="s">
        <v>89</v>
      </c>
      <c r="H60" s="20" t="s">
        <v>5</v>
      </c>
      <c r="I60" s="20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2016-11-03T02:16:39Z</dcterms:modified>
  <cp:category/>
  <cp:version/>
  <cp:contentType/>
  <cp:contentStatus/>
</cp:coreProperties>
</file>