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2" sheetId="1" r:id="rId1"/>
    <sheet name="Sheet1" sheetId="2" r:id="rId2"/>
  </sheets>
  <definedNames>
    <definedName name="_xlnm.Print_Area" localSheetId="0">'2'!$A$1:$F$40</definedName>
    <definedName name="_xlnm.Print_Titles" localSheetId="0">'2'!$3:$3</definedName>
  </definedNames>
  <calcPr fullCalcOnLoad="1"/>
</workbook>
</file>

<file path=xl/sharedStrings.xml><?xml version="1.0" encoding="utf-8"?>
<sst xmlns="http://schemas.openxmlformats.org/spreadsheetml/2006/main" count="932" uniqueCount="138">
  <si>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</si>
  <si>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</si>
  <si>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</si>
  <si>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</si>
  <si>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</si>
  <si>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</si>
  <si>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</si>
  <si>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</si>
  <si>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</si>
  <si>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</si>
  <si>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</si>
  <si>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</si>
  <si>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</si>
  <si>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</si>
  <si>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</si>
  <si>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</si>
  <si>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</si>
  <si>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</si>
  <si>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</si>
  <si>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</si>
  <si>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</si>
  <si>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</si>
  <si>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</si>
  <si>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</si>
  <si>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</si>
  <si>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지출연월일</t>
  </si>
  <si>
    <t>지출금액</t>
  </si>
  <si>
    <t>소방안전</t>
  </si>
  <si>
    <t>의용소방대 활성화(자체/직접)</t>
  </si>
  <si>
    <t>의용소방대지원경비</t>
  </si>
  <si>
    <t>소방안전교육(자체/직접)</t>
  </si>
  <si>
    <t>정원가산업무추진비</t>
  </si>
  <si>
    <t>소방특수시책 업무추진(자체/직접)</t>
  </si>
  <si>
    <t>시책추진업무추진비</t>
  </si>
  <si>
    <t>종교지도자 초청 간담회용 다과류 구입</t>
  </si>
  <si>
    <t>20180509</t>
  </si>
  <si>
    <t>종교지도자 초청 간담회 식사비 대금지급</t>
  </si>
  <si>
    <t>행사실비보상금</t>
  </si>
  <si>
    <t>道 119소방동요 경연대회 참가에 따른 소요물품 구매(도시락)</t>
  </si>
  <si>
    <t>20180531</t>
  </si>
  <si>
    <t>道 119소방동요 경연대회 참가에 따른 소요물품 구매(간식류)</t>
  </si>
  <si>
    <t>의용소방대 사무실 에어컨 냉매 보충에 따른 대금 지급</t>
  </si>
  <si>
    <t>20180523</t>
  </si>
  <si>
    <t>남성의용소방대 사무실 현황판 제작 대금지급</t>
  </si>
  <si>
    <t>20180528</t>
  </si>
  <si>
    <t>소방기술경연대회(자체/직접)</t>
  </si>
  <si>
    <t>2018년 道 소방기술경연대회 필요 물품 구입(운동화 포함 4종)</t>
  </si>
  <si>
    <t>소방기술경연대회 필요 물품(음료수) 구입</t>
  </si>
  <si>
    <t>2018년 道 소방기술경연대회 필요 물품 구입(트레킹구조화 포함 2종 4점)</t>
  </si>
  <si>
    <t>긴급구조 종합훈련(자체/직접)</t>
  </si>
  <si>
    <t>긴급구조통제단 필요 물품 제작(지휘차현황판)</t>
  </si>
  <si>
    <t>20180521</t>
  </si>
  <si>
    <t>긴급구조통제단 시스템 구축 필요 물품(응급의료소 현황판) 구입</t>
  </si>
  <si>
    <t>임시응급의료소 표지판 제작</t>
  </si>
  <si>
    <t>2018년 소방공무원 체력검정 관련 냉온수기 및 생수 대여료 지급</t>
  </si>
  <si>
    <t>20180502</t>
  </si>
  <si>
    <t>본서 내근부서 행정사무용품 구입 대금 지급(18년5차)</t>
  </si>
  <si>
    <t>화재안전특별조사 기간제근로자 채용 관련 홍보용 현수막 제작</t>
  </si>
  <si>
    <t>20180504</t>
  </si>
  <si>
    <t>소방패트롤 컴퓨터 등 전산장비 임차(4월-컴퓨터 2대, 모니터 2대)</t>
  </si>
  <si>
    <t>사무용 컴퓨터 고장에 따른 수리(소방행정과)</t>
  </si>
  <si>
    <t>20180517</t>
  </si>
  <si>
    <t>구조대 행정사무용품 구입 대급 지급(5월)</t>
  </si>
  <si>
    <t>2018년 분당안전나눔두레 협의회 개최에 따른 현수막 제작</t>
  </si>
  <si>
    <t>수내센터 행정사무용품 구입 대급 지급(5월)</t>
  </si>
  <si>
    <t>차량용 웹패드 고장에 따른 수리(판교구급대)</t>
  </si>
  <si>
    <t>야탑센터 행정사무용품 구입 대급 지급(5월)</t>
  </si>
  <si>
    <t>인사이동 및 기존명함 소진에 따른 명함 제작</t>
  </si>
  <si>
    <t>구미센터 행정사무용품 구입 대급 지급(5월)</t>
  </si>
  <si>
    <t>20180524</t>
  </si>
  <si>
    <t>구미센터 청사관리용품 구입(4월)</t>
  </si>
  <si>
    <t>소방차량(행정차6615) 등록</t>
  </si>
  <si>
    <t>20180503</t>
  </si>
  <si>
    <t>소방차량(판교구급차7203)수리</t>
  </si>
  <si>
    <t>소방차량 및 장비 등 유류사용 대금 지급(18년4월2차)</t>
  </si>
  <si>
    <t>소방차량(행정차62도6615,36더7694) 보험가입</t>
  </si>
  <si>
    <t>20180508</t>
  </si>
  <si>
    <t>소방차량(행정차6615) 전면 유리썬팅</t>
  </si>
  <si>
    <t>(구미)네트워크 선로 재구축에 따른 대금지급</t>
  </si>
  <si>
    <t>소방차량 세차대금(3월)</t>
  </si>
  <si>
    <t>20180511</t>
  </si>
  <si>
    <t>소방차량(이동안전체험차1409) 영업배상 책임보험 가입</t>
  </si>
  <si>
    <t>20180514</t>
  </si>
  <si>
    <t>2018년 2분기 분당소방서 종량제 봉투 구입(100리터)</t>
  </si>
  <si>
    <t>20180515</t>
  </si>
  <si>
    <t>소방차량(구미1펌7851) 타이어펑크 수리</t>
  </si>
  <si>
    <t>소방차량 및 장비 등 유류사용 대금 지급(18년5월1차)</t>
  </si>
  <si>
    <t>20180518</t>
  </si>
  <si>
    <t>구조대 청사관리용품 구입(5월)</t>
  </si>
  <si>
    <t>서장실 TV 수리</t>
  </si>
  <si>
    <t>판교센터 청사관리용품 구입(5월)</t>
  </si>
  <si>
    <t>서현센터 청사관리용품 구입(5월)</t>
  </si>
  <si>
    <t>서현 사무실 에어컨 수리</t>
  </si>
  <si>
    <t>기관운영업무추진비</t>
  </si>
  <si>
    <t>2018년 상반기 직원격려 간담회 식사 제공(수내)</t>
  </si>
  <si>
    <t>2018년 道 소방기술경연대회 출전선수단 격려 간담회 식사 제공</t>
  </si>
  <si>
    <t>2018년 상반기 직원격려 간담회 식사 제공(판교1팀)</t>
  </si>
  <si>
    <t>2018년 춘계 체육행사 추진에 따른 식사 대금 지급(구미2,3팀)</t>
  </si>
  <si>
    <t>2018년 춘계 체육행사 추진에 따른 식사 대금 지급(내근)</t>
  </si>
  <si>
    <t>2018년 춘계 체육행사 추진에 따른 식사 대금 지급(구급2,3팀)</t>
  </si>
  <si>
    <t>2018년 춘계 체육행사 추진에 따른 식사 대금 지급(구급일근 및 1팀)</t>
  </si>
  <si>
    <t>2018년 춘계 체육행사 추진에 따른 식사 대금 지급(수내2팀)</t>
  </si>
  <si>
    <t>2018년 춘계 체육행사 추진에 따른 식사 대금 지급(야탑3팀)</t>
  </si>
  <si>
    <t>2018년 춘계 체육행사 추진에 따른 식사 대금 지급(구조대 1팀)</t>
  </si>
  <si>
    <t>2018년 춘계 체육행사 추진에 따른 식사 대금 지급(수내 1팀)</t>
  </si>
  <si>
    <t>2018년 춘계 체육행사 추진에 따른 식사 대금 지급(야탑 1팀)</t>
  </si>
  <si>
    <t>2018년 춘계 체육행사 추진에 따른 식사 대금 지급(서현1팀)</t>
  </si>
  <si>
    <t>2018년 춘계 체육행사 추진에 따른 식사 대금 지급(서현2팀)</t>
  </si>
  <si>
    <t>2018년 춘계 체육행사 추진에 따른 식사 대금 지급(구조대 2팀)</t>
  </si>
  <si>
    <t>2018년 춘계 체육행사 추진에 따른 식사 대금 지급(야탑2팀)</t>
  </si>
  <si>
    <t>2018년 춘계 체육행사 추진에 따른 식사 대금 지급(구미1팀)</t>
  </si>
  <si>
    <t>2018년 춘계 체육행사 추진에 따른 식사 대금 지급(수내3팀)</t>
  </si>
  <si>
    <t>2018년 춘계 체육행사 추진에 따른 식사 대금 지급(분당소방서 안전센터장)</t>
  </si>
  <si>
    <t>2018년 춘계 체육행사 추진에 따른 식사 대금 지급(판교1,2팀)</t>
  </si>
  <si>
    <t>2018년 춘계 체육행사 추진에 따른 식사 대금 지급(판교3팀)</t>
  </si>
  <si>
    <t>소방행정과 업무추진에 필요한 소요물품 구입(5월1차)</t>
  </si>
  <si>
    <t>야탑센터 업무추진에 필요한 소요물품 구입(5월1차)</t>
  </si>
  <si>
    <t>구미센터 업무추진에 필요한 소요물품 구입(5월)</t>
  </si>
  <si>
    <t>구급대 업무추진에 필요한 소요물품 구입(5월)</t>
  </si>
  <si>
    <t>수내센터 업무추진에 필요한 소요물품 구입(5월1차)</t>
  </si>
  <si>
    <t>판교센터 업무추진에 필요한 소요물품 구입(5월1차)</t>
  </si>
  <si>
    <t>구조대 업무추진에 필요한 소요물품 구입(5월1차)</t>
  </si>
  <si>
    <t>서현센터 업무추진에 필요한 소요물품 구입(5월1차)</t>
  </si>
  <si>
    <t>현장대응단 업무추진에 필요한 소요물품 구입(5월)</t>
  </si>
  <si>
    <t>20180516</t>
  </si>
  <si>
    <t>재난예방과 업무추진에 필요한 소요물품 구입(5월1차)</t>
  </si>
  <si>
    <t>소방행정과 업무추진에 필요한 소요물품 구입(5월2차)</t>
  </si>
  <si>
    <t>현장대응단 업무추진에 필요한 소요물품 구입(5월 2차)</t>
  </si>
  <si>
    <t>야탑센터 업무추진에 필요한 소요물품 구입(5월2차)</t>
  </si>
  <si>
    <t>서현센터 업무추진에 필요한 소요물품 구입(5월2차)</t>
  </si>
  <si>
    <t>판교센터 업무추진에 필요한 소요물품 구입(5월2차)</t>
  </si>
  <si>
    <t>수내센터 업무추진에 필요한 소요물품 구입(5월2차)</t>
  </si>
  <si>
    <t>재난예방과 업무추진에 필요한 소요물품 구입(5월2차)</t>
  </si>
  <si>
    <t>2018년 4월 2차 출동간식비 지급</t>
  </si>
  <si>
    <t>4월 안전센터 초과근무 특근매식비 지급</t>
  </si>
  <si>
    <t>4월 내근부서 및 서현119안전센터 초과근무 특근매식비 지급</t>
  </si>
  <si>
    <t>2018년 5월 1차 출동간식비 지급</t>
  </si>
  <si>
    <t>신용카드 및 현금영수증 사용내역(2018-5월)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</si>
</sst>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91" applyNumberFormat="1" applyFont="1" applyFill="1" applyBorder="1" applyAlignment="1">
      <alignment horizontal="left" vertical="center"/>
    </xf>
    <xf numFmtId="0" fontId="1" fillId="0" borderId="11" xfId="91" applyNumberFormat="1" applyFont="1" applyFill="1" applyBorder="1" applyAlignment="1">
      <alignment horizontal="center" vertical="center"/>
    </xf>
    <xf numFmtId="0" fontId="1" fillId="0" borderId="11" xfId="98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33" borderId="11" xfId="88" applyNumberFormat="1" applyFont="1" applyFill="1" applyBorder="1" applyAlignment="1">
      <alignment horizontal="center" vertical="center"/>
    </xf>
    <xf numFmtId="0" fontId="1" fillId="0" borderId="11" xfId="88" applyNumberFormat="1" applyFont="1" applyFill="1" applyBorder="1" applyAlignment="1">
      <alignment horizontal="center" vertical="center"/>
    </xf>
    <xf numFmtId="37" fontId="1" fillId="0" borderId="11" xfId="88" applyNumberFormat="1" applyFont="1" applyFill="1" applyBorder="1" applyAlignment="1">
      <alignment horizontal="right" vertical="center"/>
    </xf>
    <xf numFmtId="0" fontId="1" fillId="0" borderId="11" xfId="84" applyNumberFormat="1" applyFont="1" applyFill="1" applyBorder="1" applyAlignment="1">
      <alignment horizontal="center" vertical="center"/>
    </xf>
    <xf numFmtId="37" fontId="1" fillId="0" borderId="11" xfId="84" applyNumberFormat="1" applyFont="1" applyFill="1" applyBorder="1" applyAlignment="1">
      <alignment horizontal="right" vertical="center"/>
    </xf>
  </cellXfs>
  <cellStyles count="9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  <cellStyle name="표준 10" xfId="63"/>
    <cellStyle name="표준 10 2" xfId="64"/>
    <cellStyle name="표준 11" xfId="65"/>
    <cellStyle name="표준 11 2" xfId="66"/>
    <cellStyle name="표준 12" xfId="67"/>
    <cellStyle name="표준 12 2" xfId="68"/>
    <cellStyle name="표준 13" xfId="69"/>
    <cellStyle name="표준 13 2" xfId="70"/>
    <cellStyle name="표준 14" xfId="71"/>
    <cellStyle name="표준 14 2" xfId="72"/>
    <cellStyle name="표준 15" xfId="73"/>
    <cellStyle name="표준 15 2" xfId="74"/>
    <cellStyle name="표준 16" xfId="75"/>
    <cellStyle name="표준 16 2" xfId="76"/>
    <cellStyle name="표준 17" xfId="77"/>
    <cellStyle name="표준 17 2" xfId="78"/>
    <cellStyle name="표준 18" xfId="79"/>
    <cellStyle name="표준 18 2" xfId="80"/>
    <cellStyle name="표준 19" xfId="81"/>
    <cellStyle name="표준 19 2" xfId="82"/>
    <cellStyle name="표준 2" xfId="83"/>
    <cellStyle name="표준 2 2" xfId="84"/>
    <cellStyle name="표준 20" xfId="85"/>
    <cellStyle name="표준 20 2" xfId="86"/>
    <cellStyle name="표준 21" xfId="87"/>
    <cellStyle name="표준 21 2" xfId="88"/>
    <cellStyle name="표준 22" xfId="89"/>
    <cellStyle name="표준 23" xfId="90"/>
    <cellStyle name="표준 3" xfId="91"/>
    <cellStyle name="표준 4" xfId="92"/>
    <cellStyle name="표준 4 2" xfId="93"/>
    <cellStyle name="표준 5" xfId="94"/>
    <cellStyle name="표준 5 2" xfId="95"/>
    <cellStyle name="표준 6" xfId="96"/>
    <cellStyle name="표준 6 2" xfId="97"/>
    <cellStyle name="표준 7" xfId="98"/>
    <cellStyle name="표준 7 2" xfId="99"/>
    <cellStyle name="표준 8" xfId="100"/>
    <cellStyle name="표준 8 2" xfId="101"/>
    <cellStyle name="표준 9" xfId="102"/>
    <cellStyle name="표준 9 2" xfId="103"/>
    <cellStyle name="Hyperlink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2" sqref="A2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0.99609375" style="6" bestFit="1" customWidth="1"/>
    <col min="6" max="6" width="12.5546875" style="3" bestFit="1" customWidth="1"/>
    <col min="7" max="16384" width="8.88671875" style="2" customWidth="1"/>
  </cols>
  <sheetData>
    <row r="1" spans="1:6" s="1" customFormat="1" ht="38.25" customHeight="1">
      <c r="A1" s="17" t="s">
        <v>137</v>
      </c>
      <c r="B1" s="17"/>
      <c r="C1" s="17"/>
      <c r="D1" s="17"/>
      <c r="E1" s="17"/>
      <c r="F1" s="17"/>
    </row>
    <row r="2" spans="1:6" ht="15.75" customHeight="1">
      <c r="A2" s="5" t="s">
        <v>3</v>
      </c>
      <c r="B2" s="18" t="s">
        <v>7</v>
      </c>
      <c r="C2" s="18"/>
      <c r="D2" s="18"/>
      <c r="E2" s="18"/>
      <c r="F2" s="18"/>
    </row>
    <row r="3" spans="1:6" ht="13.5" customHeight="1">
      <c r="A3" s="8" t="s">
        <v>1</v>
      </c>
      <c r="B3" s="8" t="s">
        <v>25</v>
      </c>
      <c r="C3" s="8" t="s">
        <v>2</v>
      </c>
      <c r="D3" s="8" t="s">
        <v>0</v>
      </c>
      <c r="E3" s="9" t="s">
        <v>26</v>
      </c>
      <c r="F3" s="10" t="s">
        <v>23</v>
      </c>
    </row>
    <row r="4" spans="1:6" ht="13.5" customHeight="1">
      <c r="A4" s="14" t="s">
        <v>4</v>
      </c>
      <c r="B4" s="14"/>
      <c r="C4" s="14"/>
      <c r="D4" s="14"/>
      <c r="E4" s="15">
        <f>SUM(E5:E87)</f>
        <v>31358560</v>
      </c>
      <c r="F4" s="16"/>
    </row>
    <row r="5" spans="1:6" s="7" customFormat="1" ht="13.5" customHeight="1">
      <c r="A5" s="12" t="s">
        <v>16</v>
      </c>
      <c r="B5" s="13" t="str">
        <f>LEFT(Sheet1!G2,4)&amp;"-"&amp;MID(Sheet1!G2,5,2)&amp;"-"&amp;RIGHT(Sheet1!G2,2)</f>
        <v>2018-05-02</v>
      </c>
      <c r="C5" s="20" t="s">
        <v>54</v>
      </c>
      <c r="D5" s="11" t="str">
        <f>Sheet1!C2&amp;"("&amp;Sheet1!D2&amp;")"</f>
        <v>일반운영비(사무관리비)</v>
      </c>
      <c r="E5" s="21">
        <v>120000</v>
      </c>
      <c r="F5" s="20" t="s">
        <v>6</v>
      </c>
    </row>
    <row r="6" spans="1:6" s="7" customFormat="1" ht="13.5" customHeight="1">
      <c r="A6" s="12" t="s">
        <v>16</v>
      </c>
      <c r="B6" s="13" t="str">
        <f>LEFT(Sheet1!G3,4)&amp;"-"&amp;MID(Sheet1!G3,5,2)&amp;"-"&amp;RIGHT(Sheet1!G3,2)</f>
        <v>2018-05-02</v>
      </c>
      <c r="C6" s="20" t="s">
        <v>56</v>
      </c>
      <c r="D6" s="11" t="str">
        <f>Sheet1!C3&amp;"("&amp;Sheet1!D3&amp;")"</f>
        <v>일반운영비(사무관리비)</v>
      </c>
      <c r="E6" s="21">
        <v>600000</v>
      </c>
      <c r="F6" s="20" t="s">
        <v>6</v>
      </c>
    </row>
    <row r="7" spans="1:6" s="7" customFormat="1" ht="13.5" customHeight="1">
      <c r="A7" s="12" t="s">
        <v>16</v>
      </c>
      <c r="B7" s="13" t="str">
        <f>LEFT(Sheet1!G4,4)&amp;"-"&amp;MID(Sheet1!G4,5,2)&amp;"-"&amp;RIGHT(Sheet1!G4,2)</f>
        <v>2018-05-02</v>
      </c>
      <c r="C7" s="20" t="s">
        <v>70</v>
      </c>
      <c r="D7" s="11" t="str">
        <f>Sheet1!C4&amp;"("&amp;Sheet1!D4&amp;")"</f>
        <v>일반운영비(공공운영비)</v>
      </c>
      <c r="E7" s="21">
        <v>172370</v>
      </c>
      <c r="F7" s="20" t="s">
        <v>6</v>
      </c>
    </row>
    <row r="8" spans="1:6" s="7" customFormat="1" ht="13.5" customHeight="1">
      <c r="A8" s="12" t="s">
        <v>16</v>
      </c>
      <c r="B8" s="13" t="str">
        <f>LEFT(Sheet1!G5,4)&amp;"-"&amp;MID(Sheet1!G5,5,2)&amp;"-"&amp;RIGHT(Sheet1!G5,2)</f>
        <v>2018-05-03</v>
      </c>
      <c r="C8" s="20" t="s">
        <v>71</v>
      </c>
      <c r="D8" s="11" t="str">
        <f>Sheet1!C5&amp;"("&amp;Sheet1!D5&amp;")"</f>
        <v>일반운영비(공공운영비)</v>
      </c>
      <c r="E8" s="21">
        <v>18000</v>
      </c>
      <c r="F8" s="20" t="s">
        <v>6</v>
      </c>
    </row>
    <row r="9" spans="1:6" s="7" customFormat="1" ht="13.5" customHeight="1">
      <c r="A9" s="12" t="s">
        <v>16</v>
      </c>
      <c r="B9" s="13" t="str">
        <f>LEFT(Sheet1!G6,4)&amp;"-"&amp;MID(Sheet1!G6,5,2)&amp;"-"&amp;RIGHT(Sheet1!G6,2)</f>
        <v>2018-05-03</v>
      </c>
      <c r="C9" s="20" t="s">
        <v>73</v>
      </c>
      <c r="D9" s="11" t="str">
        <f>Sheet1!C6&amp;"("&amp;Sheet1!D6&amp;")"</f>
        <v>일반운영비(공공운영비)</v>
      </c>
      <c r="E9" s="21">
        <v>90000</v>
      </c>
      <c r="F9" s="20" t="s">
        <v>6</v>
      </c>
    </row>
    <row r="10" spans="1:6" s="7" customFormat="1" ht="13.5" customHeight="1">
      <c r="A10" s="12" t="s">
        <v>16</v>
      </c>
      <c r="B10" s="13" t="str">
        <f>LEFT(Sheet1!G7,4)&amp;"-"&amp;MID(Sheet1!G7,5,2)&amp;"-"&amp;RIGHT(Sheet1!G7,2)</f>
        <v>2018-05-04</v>
      </c>
      <c r="C10" s="20" t="s">
        <v>57</v>
      </c>
      <c r="D10" s="11" t="str">
        <f>Sheet1!C7&amp;"("&amp;Sheet1!D7&amp;")"</f>
        <v>일반운영비(사무관리비)</v>
      </c>
      <c r="E10" s="21">
        <v>176000</v>
      </c>
      <c r="F10" s="20" t="s">
        <v>6</v>
      </c>
    </row>
    <row r="11" spans="1:6" s="7" customFormat="1" ht="13.5" customHeight="1">
      <c r="A11" s="12" t="s">
        <v>16</v>
      </c>
      <c r="B11" s="13" t="str">
        <f>LEFT(Sheet1!G8,4)&amp;"-"&amp;MID(Sheet1!G8,5,2)&amp;"-"&amp;RIGHT(Sheet1!G8,2)</f>
        <v>2018-05-04</v>
      </c>
      <c r="C11" s="20" t="s">
        <v>74</v>
      </c>
      <c r="D11" s="11" t="str">
        <f>Sheet1!C8&amp;"("&amp;Sheet1!D8&amp;")"</f>
        <v>일반운영비(공공운영비)</v>
      </c>
      <c r="E11" s="21">
        <v>4828960</v>
      </c>
      <c r="F11" s="20" t="s">
        <v>6</v>
      </c>
    </row>
    <row r="12" spans="1:6" s="7" customFormat="1" ht="13.5" customHeight="1">
      <c r="A12" s="12" t="s">
        <v>16</v>
      </c>
      <c r="B12" s="13" t="str">
        <f>LEFT(Sheet1!G9,4)&amp;"-"&amp;MID(Sheet1!G9,5,2)&amp;"-"&amp;RIGHT(Sheet1!G9,2)</f>
        <v>2018-05-08</v>
      </c>
      <c r="C12" s="20" t="s">
        <v>75</v>
      </c>
      <c r="D12" s="11" t="str">
        <f>Sheet1!C9&amp;"("&amp;Sheet1!D9&amp;")"</f>
        <v>일반운영비(공공운영비)</v>
      </c>
      <c r="E12" s="21">
        <v>169450</v>
      </c>
      <c r="F12" s="20" t="s">
        <v>6</v>
      </c>
    </row>
    <row r="13" spans="1:6" s="7" customFormat="1" ht="13.5" customHeight="1">
      <c r="A13" s="12" t="s">
        <v>16</v>
      </c>
      <c r="B13" s="13" t="str">
        <f>LEFT(Sheet1!G10,4)&amp;"-"&amp;MID(Sheet1!G10,5,2)&amp;"-"&amp;RIGHT(Sheet1!G10,2)</f>
        <v>2018-05-08</v>
      </c>
      <c r="C13" s="20" t="s">
        <v>77</v>
      </c>
      <c r="D13" s="11" t="str">
        <f>Sheet1!C10&amp;"("&amp;Sheet1!D10&amp;")"</f>
        <v>일반운영비(공공운영비)</v>
      </c>
      <c r="E13" s="21">
        <v>200000</v>
      </c>
      <c r="F13" s="20" t="s">
        <v>6</v>
      </c>
    </row>
    <row r="14" spans="1:6" s="7" customFormat="1" ht="13.5" customHeight="1">
      <c r="A14" s="12" t="s">
        <v>16</v>
      </c>
      <c r="B14" s="13" t="str">
        <f>LEFT(Sheet1!G11,4)&amp;"-"&amp;MID(Sheet1!G11,5,2)&amp;"-"&amp;RIGHT(Sheet1!G11,2)</f>
        <v>2018-05-08</v>
      </c>
      <c r="C14" s="20" t="s">
        <v>115</v>
      </c>
      <c r="D14" s="11" t="str">
        <f>Sheet1!C11&amp;"("&amp;Sheet1!D11&amp;")"</f>
        <v>업무추진비(부서운영업무추진비)</v>
      </c>
      <c r="E14" s="21">
        <v>122640</v>
      </c>
      <c r="F14" s="20" t="s">
        <v>6</v>
      </c>
    </row>
    <row r="15" spans="1:6" s="7" customFormat="1" ht="13.5" customHeight="1">
      <c r="A15" s="12" t="s">
        <v>16</v>
      </c>
      <c r="B15" s="13" t="str">
        <f>LEFT(Sheet1!G12,4)&amp;"-"&amp;MID(Sheet1!G12,5,2)&amp;"-"&amp;RIGHT(Sheet1!G12,2)</f>
        <v>2018-05-08</v>
      </c>
      <c r="C15" s="22" t="s">
        <v>133</v>
      </c>
      <c r="D15" s="11" t="str">
        <f>Sheet1!C12&amp;"("&amp;Sheet1!D12&amp;")"</f>
        <v>일반운영비(사무관리비)</v>
      </c>
      <c r="E15" s="23">
        <v>738000</v>
      </c>
      <c r="F15" s="22" t="s">
        <v>5</v>
      </c>
    </row>
    <row r="16" spans="1:6" s="7" customFormat="1" ht="13.5" customHeight="1">
      <c r="A16" s="12" t="s">
        <v>16</v>
      </c>
      <c r="B16" s="13" t="str">
        <f>LEFT(Sheet1!G13,4)&amp;"-"&amp;MID(Sheet1!G13,5,2)&amp;"-"&amp;RIGHT(Sheet1!G13,2)</f>
        <v>2018-05-09</v>
      </c>
      <c r="C16" s="20" t="s">
        <v>34</v>
      </c>
      <c r="D16" s="11" t="str">
        <f>Sheet1!C13&amp;"("&amp;Sheet1!D13&amp;")"</f>
        <v>소방특수시책 업무추진(자체/직접)(시책추진업무추진비)</v>
      </c>
      <c r="E16" s="21">
        <v>49520</v>
      </c>
      <c r="F16" s="20" t="s">
        <v>6</v>
      </c>
    </row>
    <row r="17" spans="1:6" s="7" customFormat="1" ht="13.5" customHeight="1">
      <c r="A17" s="12" t="s">
        <v>16</v>
      </c>
      <c r="B17" s="13" t="str">
        <f>LEFT(Sheet1!G14,4)&amp;"-"&amp;MID(Sheet1!G14,5,2)&amp;"-"&amp;RIGHT(Sheet1!G14,2)</f>
        <v>2018-05-09</v>
      </c>
      <c r="C17" s="20" t="s">
        <v>36</v>
      </c>
      <c r="D17" s="11" t="str">
        <f>Sheet1!C14&amp;"("&amp;Sheet1!D14&amp;")"</f>
        <v>소방특수시책 업무추진(자체/직접)(시책추진업무추진비)</v>
      </c>
      <c r="E17" s="21">
        <v>241000</v>
      </c>
      <c r="F17" s="20" t="s">
        <v>6</v>
      </c>
    </row>
    <row r="18" spans="1:6" s="7" customFormat="1" ht="13.5" customHeight="1">
      <c r="A18" s="12" t="s">
        <v>16</v>
      </c>
      <c r="B18" s="13" t="str">
        <f>LEFT(Sheet1!G15,4)&amp;"-"&amp;MID(Sheet1!G15,5,2)&amp;"-"&amp;RIGHT(Sheet1!G15,2)</f>
        <v>2018-05-09</v>
      </c>
      <c r="C18" s="20" t="s">
        <v>59</v>
      </c>
      <c r="D18" s="11" t="str">
        <f>Sheet1!C15&amp;"("&amp;Sheet1!D15&amp;")"</f>
        <v>일반운영비(사무관리비)</v>
      </c>
      <c r="E18" s="21">
        <v>160000</v>
      </c>
      <c r="F18" s="20" t="s">
        <v>6</v>
      </c>
    </row>
    <row r="19" spans="1:6" s="7" customFormat="1" ht="13.5" customHeight="1">
      <c r="A19" s="12" t="s">
        <v>16</v>
      </c>
      <c r="B19" s="13" t="str">
        <f>LEFT(Sheet1!G16,4)&amp;"-"&amp;MID(Sheet1!G16,5,2)&amp;"-"&amp;RIGHT(Sheet1!G16,2)</f>
        <v>2018-05-09</v>
      </c>
      <c r="C19" s="20" t="s">
        <v>78</v>
      </c>
      <c r="D19" s="11" t="str">
        <f>Sheet1!C16&amp;"("&amp;Sheet1!D16&amp;")"</f>
        <v>일반운영비(공공운영비)</v>
      </c>
      <c r="E19" s="21">
        <v>33000</v>
      </c>
      <c r="F19" s="20" t="s">
        <v>6</v>
      </c>
    </row>
    <row r="20" spans="1:6" s="7" customFormat="1" ht="13.5" customHeight="1">
      <c r="A20" s="12" t="s">
        <v>16</v>
      </c>
      <c r="B20" s="13" t="str">
        <f>LEFT(Sheet1!G17,4)&amp;"-"&amp;MID(Sheet1!G17,5,2)&amp;"-"&amp;RIGHT(Sheet1!G17,2)</f>
        <v>2018-05-09</v>
      </c>
      <c r="C20" s="20" t="s">
        <v>97</v>
      </c>
      <c r="D20" s="11" t="str">
        <f>Sheet1!C17&amp;"("&amp;Sheet1!D17&amp;")"</f>
        <v>업무추진비(정원가산업무추진비)</v>
      </c>
      <c r="E20" s="21">
        <v>100000</v>
      </c>
      <c r="F20" s="20" t="s">
        <v>6</v>
      </c>
    </row>
    <row r="21" spans="1:6" s="7" customFormat="1" ht="13.5" customHeight="1">
      <c r="A21" s="12" t="s">
        <v>16</v>
      </c>
      <c r="B21" s="13" t="str">
        <f>LEFT(Sheet1!G18,4)&amp;"-"&amp;MID(Sheet1!G18,5,2)&amp;"-"&amp;RIGHT(Sheet1!G18,2)</f>
        <v>2018-05-09</v>
      </c>
      <c r="C21" s="20" t="s">
        <v>116</v>
      </c>
      <c r="D21" s="11" t="str">
        <f>Sheet1!C18&amp;"("&amp;Sheet1!D18&amp;")"</f>
        <v>업무추진비(부서운영업무추진비)</v>
      </c>
      <c r="E21" s="21">
        <v>132630</v>
      </c>
      <c r="F21" s="20" t="s">
        <v>6</v>
      </c>
    </row>
    <row r="22" spans="1:6" s="7" customFormat="1" ht="13.5" customHeight="1">
      <c r="A22" s="12" t="s">
        <v>16</v>
      </c>
      <c r="B22" s="13" t="str">
        <f>LEFT(Sheet1!G19,4)&amp;"-"&amp;MID(Sheet1!G19,5,2)&amp;"-"&amp;RIGHT(Sheet1!G19,2)</f>
        <v>2018-05-09</v>
      </c>
      <c r="C22" s="22" t="s">
        <v>134</v>
      </c>
      <c r="D22" s="11" t="str">
        <f>Sheet1!C19&amp;"("&amp;Sheet1!D19&amp;")"</f>
        <v>일반운영비(사무관리비)</v>
      </c>
      <c r="E22" s="23">
        <v>376000</v>
      </c>
      <c r="F22" s="22" t="s">
        <v>5</v>
      </c>
    </row>
    <row r="23" spans="1:6" s="7" customFormat="1" ht="13.5" customHeight="1">
      <c r="A23" s="12" t="s">
        <v>16</v>
      </c>
      <c r="B23" s="13" t="str">
        <f>LEFT(Sheet1!G20,4)&amp;"-"&amp;MID(Sheet1!G20,5,2)&amp;"-"&amp;RIGHT(Sheet1!G20,2)</f>
        <v>2018-05-09</v>
      </c>
      <c r="C23" s="22" t="s">
        <v>135</v>
      </c>
      <c r="D23" s="11" t="str">
        <f>Sheet1!C20&amp;"("&amp;Sheet1!D20&amp;")"</f>
        <v>일반운영비(사무관리비)</v>
      </c>
      <c r="E23" s="23">
        <v>2927000</v>
      </c>
      <c r="F23" s="22" t="s">
        <v>5</v>
      </c>
    </row>
    <row r="24" spans="1:6" s="7" customFormat="1" ht="13.5" customHeight="1">
      <c r="A24" s="12" t="s">
        <v>16</v>
      </c>
      <c r="B24" s="13" t="str">
        <f>LEFT(Sheet1!G21,4)&amp;"-"&amp;MID(Sheet1!G21,5,2)&amp;"-"&amp;RIGHT(Sheet1!G21,2)</f>
        <v>2018-05-11</v>
      </c>
      <c r="C24" s="20" t="s">
        <v>79</v>
      </c>
      <c r="D24" s="11" t="str">
        <f>Sheet1!C21&amp;"("&amp;Sheet1!D21&amp;")"</f>
        <v>일반운영비(공공운영비)</v>
      </c>
      <c r="E24" s="21">
        <v>40000</v>
      </c>
      <c r="F24" s="20" t="s">
        <v>6</v>
      </c>
    </row>
    <row r="25" spans="1:6" s="7" customFormat="1" ht="13.5" customHeight="1">
      <c r="A25" s="12" t="s">
        <v>16</v>
      </c>
      <c r="B25" s="13" t="str">
        <f>LEFT(Sheet1!G22,4)&amp;"-"&amp;MID(Sheet1!G22,5,2)&amp;"-"&amp;RIGHT(Sheet1!G22,2)</f>
        <v>2018-05-11</v>
      </c>
      <c r="C25" s="20" t="s">
        <v>117</v>
      </c>
      <c r="D25" s="11" t="str">
        <f>Sheet1!C22&amp;"("&amp;Sheet1!D22&amp;")"</f>
        <v>업무추진비(부서운영업무추진비)</v>
      </c>
      <c r="E25" s="21">
        <v>299870</v>
      </c>
      <c r="F25" s="20" t="s">
        <v>6</v>
      </c>
    </row>
    <row r="26" spans="1:6" s="7" customFormat="1" ht="13.5" customHeight="1">
      <c r="A26" s="12" t="s">
        <v>16</v>
      </c>
      <c r="B26" s="13" t="str">
        <f>LEFT(Sheet1!G23,4)&amp;"-"&amp;MID(Sheet1!G23,5,2)&amp;"-"&amp;RIGHT(Sheet1!G23,2)</f>
        <v>2018-05-11</v>
      </c>
      <c r="C26" s="20" t="s">
        <v>118</v>
      </c>
      <c r="D26" s="11" t="str">
        <f>Sheet1!C23&amp;"("&amp;Sheet1!D23&amp;")"</f>
        <v>업무추진비(부서운영업무추진비)</v>
      </c>
      <c r="E26" s="21">
        <v>544080</v>
      </c>
      <c r="F26" s="20" t="s">
        <v>6</v>
      </c>
    </row>
    <row r="27" spans="1:6" s="7" customFormat="1" ht="13.5" customHeight="1">
      <c r="A27" s="12" t="s">
        <v>16</v>
      </c>
      <c r="B27" s="13" t="str">
        <f>LEFT(Sheet1!G24,4)&amp;"-"&amp;MID(Sheet1!G24,5,2)&amp;"-"&amp;RIGHT(Sheet1!G24,2)</f>
        <v>2018-05-11</v>
      </c>
      <c r="C27" s="20" t="s">
        <v>119</v>
      </c>
      <c r="D27" s="11" t="str">
        <f>Sheet1!C24&amp;"("&amp;Sheet1!D24&amp;")"</f>
        <v>업무추진비(부서운영업무추진비)</v>
      </c>
      <c r="E27" s="21">
        <v>155740</v>
      </c>
      <c r="F27" s="20" t="s">
        <v>6</v>
      </c>
    </row>
    <row r="28" spans="1:6" s="7" customFormat="1" ht="13.5" customHeight="1">
      <c r="A28" s="12" t="s">
        <v>16</v>
      </c>
      <c r="B28" s="13" t="str">
        <f>LEFT(Sheet1!G25,4)&amp;"-"&amp;MID(Sheet1!G25,5,2)&amp;"-"&amp;RIGHT(Sheet1!G25,2)</f>
        <v>2018-05-11</v>
      </c>
      <c r="C28" s="20" t="s">
        <v>120</v>
      </c>
      <c r="D28" s="11" t="str">
        <f>Sheet1!C25&amp;"("&amp;Sheet1!D25&amp;")"</f>
        <v>업무추진비(부서운영업무추진비)</v>
      </c>
      <c r="E28" s="21">
        <v>182210</v>
      </c>
      <c r="F28" s="20" t="s">
        <v>6</v>
      </c>
    </row>
    <row r="29" spans="1:6" s="7" customFormat="1" ht="13.5" customHeight="1">
      <c r="A29" s="12" t="s">
        <v>16</v>
      </c>
      <c r="B29" s="13" t="str">
        <f>LEFT(Sheet1!G26,4)&amp;"-"&amp;MID(Sheet1!G26,5,2)&amp;"-"&amp;RIGHT(Sheet1!G26,2)</f>
        <v>2018-05-14</v>
      </c>
      <c r="C29" s="20" t="s">
        <v>81</v>
      </c>
      <c r="D29" s="11" t="str">
        <f>Sheet1!C26&amp;"("&amp;Sheet1!D26&amp;")"</f>
        <v>일반운영비(공공운영비)</v>
      </c>
      <c r="E29" s="21">
        <v>2000000</v>
      </c>
      <c r="F29" s="20" t="s">
        <v>6</v>
      </c>
    </row>
    <row r="30" spans="1:6" s="7" customFormat="1" ht="13.5" customHeight="1">
      <c r="A30" s="12" t="s">
        <v>16</v>
      </c>
      <c r="B30" s="13" t="str">
        <f>LEFT(Sheet1!G27,4)&amp;"-"&amp;MID(Sheet1!G27,5,2)&amp;"-"&amp;RIGHT(Sheet1!G27,2)</f>
        <v>2018-05-14</v>
      </c>
      <c r="C30" s="20" t="s">
        <v>98</v>
      </c>
      <c r="D30" s="11" t="str">
        <f>Sheet1!C27&amp;"("&amp;Sheet1!D27&amp;")"</f>
        <v>업무추진비(정원가산업무추진비)</v>
      </c>
      <c r="E30" s="21">
        <v>480000</v>
      </c>
      <c r="F30" s="20" t="s">
        <v>6</v>
      </c>
    </row>
    <row r="31" spans="1:6" s="7" customFormat="1" ht="13.5" customHeight="1">
      <c r="A31" s="12" t="s">
        <v>16</v>
      </c>
      <c r="B31" s="13" t="str">
        <f>LEFT(Sheet1!G28,4)&amp;"-"&amp;MID(Sheet1!G28,5,2)&amp;"-"&amp;RIGHT(Sheet1!G28,2)</f>
        <v>2018-05-14</v>
      </c>
      <c r="C31" s="20" t="s">
        <v>99</v>
      </c>
      <c r="D31" s="11" t="str">
        <f>Sheet1!C28&amp;"("&amp;Sheet1!D28&amp;")"</f>
        <v>업무추진비(정원가산업무추진비)</v>
      </c>
      <c r="E31" s="21">
        <v>76000</v>
      </c>
      <c r="F31" s="20" t="s">
        <v>6</v>
      </c>
    </row>
    <row r="32" spans="1:6" s="7" customFormat="1" ht="13.5" customHeight="1">
      <c r="A32" s="12" t="s">
        <v>16</v>
      </c>
      <c r="B32" s="13" t="str">
        <f>LEFT(Sheet1!G29,4)&amp;"-"&amp;MID(Sheet1!G29,5,2)&amp;"-"&amp;RIGHT(Sheet1!G29,2)</f>
        <v>2018-05-14</v>
      </c>
      <c r="C32" s="20" t="s">
        <v>100</v>
      </c>
      <c r="D32" s="11" t="str">
        <f>Sheet1!C29&amp;"("&amp;Sheet1!D29&amp;")"</f>
        <v>업무추진비(정원가산업무추진비)</v>
      </c>
      <c r="E32" s="21">
        <v>283130</v>
      </c>
      <c r="F32" s="20" t="s">
        <v>6</v>
      </c>
    </row>
    <row r="33" spans="1:6" s="7" customFormat="1" ht="13.5" customHeight="1">
      <c r="A33" s="12" t="s">
        <v>16</v>
      </c>
      <c r="B33" s="13" t="str">
        <f>LEFT(Sheet1!G30,4)&amp;"-"&amp;MID(Sheet1!G30,5,2)&amp;"-"&amp;RIGHT(Sheet1!G30,2)</f>
        <v>2018-05-14</v>
      </c>
      <c r="C33" s="20" t="s">
        <v>101</v>
      </c>
      <c r="D33" s="11" t="str">
        <f>Sheet1!C30&amp;"("&amp;Sheet1!D30&amp;")"</f>
        <v>업무추진비(정원가산업무추진비)</v>
      </c>
      <c r="E33" s="21">
        <v>40000</v>
      </c>
      <c r="F33" s="20" t="s">
        <v>6</v>
      </c>
    </row>
    <row r="34" spans="1:6" s="7" customFormat="1" ht="13.5" customHeight="1">
      <c r="A34" s="12" t="s">
        <v>16</v>
      </c>
      <c r="B34" s="13" t="str">
        <f>LEFT(Sheet1!G31,4)&amp;"-"&amp;MID(Sheet1!G31,5,2)&amp;"-"&amp;RIGHT(Sheet1!G31,2)</f>
        <v>2018-05-14</v>
      </c>
      <c r="C34" s="20" t="s">
        <v>102</v>
      </c>
      <c r="D34" s="11" t="str">
        <f>Sheet1!C31&amp;"("&amp;Sheet1!D31&amp;")"</f>
        <v>업무추진비(정원가산업무추진비)</v>
      </c>
      <c r="E34" s="21">
        <v>50000</v>
      </c>
      <c r="F34" s="20" t="s">
        <v>6</v>
      </c>
    </row>
    <row r="35" spans="1:6" s="7" customFormat="1" ht="13.5" customHeight="1">
      <c r="A35" s="12" t="s">
        <v>16</v>
      </c>
      <c r="B35" s="13" t="str">
        <f>LEFT(Sheet1!G32,4)&amp;"-"&amp;MID(Sheet1!G32,5,2)&amp;"-"&amp;RIGHT(Sheet1!G32,2)</f>
        <v>2018-05-14</v>
      </c>
      <c r="C35" s="20" t="s">
        <v>121</v>
      </c>
      <c r="D35" s="11" t="str">
        <f>Sheet1!C32&amp;"("&amp;Sheet1!D32&amp;")"</f>
        <v>업무추진비(부서운영업무추진비)</v>
      </c>
      <c r="E35" s="21">
        <v>245460</v>
      </c>
      <c r="F35" s="20" t="s">
        <v>6</v>
      </c>
    </row>
    <row r="36" spans="1:6" s="7" customFormat="1" ht="13.5" customHeight="1">
      <c r="A36" s="12" t="s">
        <v>16</v>
      </c>
      <c r="B36" s="13" t="str">
        <f>LEFT(Sheet1!G33,4)&amp;"-"&amp;MID(Sheet1!G33,5,2)&amp;"-"&amp;RIGHT(Sheet1!G33,2)</f>
        <v>2018-05-14</v>
      </c>
      <c r="C36" s="20" t="s">
        <v>122</v>
      </c>
      <c r="D36" s="11" t="str">
        <f>Sheet1!C33&amp;"("&amp;Sheet1!D33&amp;")"</f>
        <v>업무추진비(부서운영업무추진비)</v>
      </c>
      <c r="E36" s="21">
        <v>160120</v>
      </c>
      <c r="F36" s="20" t="s">
        <v>6</v>
      </c>
    </row>
    <row r="37" spans="1:6" s="7" customFormat="1" ht="13.5" customHeight="1">
      <c r="A37" s="12" t="s">
        <v>16</v>
      </c>
      <c r="B37" s="13" t="str">
        <f>LEFT(Sheet1!G34,4)&amp;"-"&amp;MID(Sheet1!G34,5,2)&amp;"-"&amp;RIGHT(Sheet1!G34,2)</f>
        <v>2018-05-15</v>
      </c>
      <c r="C37" s="20" t="s">
        <v>83</v>
      </c>
      <c r="D37" s="11" t="str">
        <f>Sheet1!C34&amp;"("&amp;Sheet1!D34&amp;")"</f>
        <v>일반운영비(공공운영비)</v>
      </c>
      <c r="E37" s="21">
        <v>1452000</v>
      </c>
      <c r="F37" s="20" t="s">
        <v>6</v>
      </c>
    </row>
    <row r="38" spans="1:6" s="7" customFormat="1" ht="13.5" customHeight="1">
      <c r="A38" s="12" t="s">
        <v>16</v>
      </c>
      <c r="B38" s="13" t="str">
        <f>LEFT(Sheet1!G35,4)&amp;"-"&amp;MID(Sheet1!G35,5,2)&amp;"-"&amp;RIGHT(Sheet1!G35,2)</f>
        <v>2018-05-16</v>
      </c>
      <c r="C38" s="20" t="s">
        <v>123</v>
      </c>
      <c r="D38" s="11" t="str">
        <f>Sheet1!C35&amp;"("&amp;Sheet1!D35&amp;")"</f>
        <v>업무추진비(부서운영업무추진비)</v>
      </c>
      <c r="E38" s="21">
        <v>261270</v>
      </c>
      <c r="F38" s="20" t="s">
        <v>6</v>
      </c>
    </row>
    <row r="39" spans="1:6" s="7" customFormat="1" ht="13.5" customHeight="1">
      <c r="A39" s="12" t="s">
        <v>16</v>
      </c>
      <c r="B39" s="13" t="str">
        <f>LEFT(Sheet1!G36,4)&amp;"-"&amp;MID(Sheet1!G36,5,2)&amp;"-"&amp;RIGHT(Sheet1!G36,2)</f>
        <v>2018-05-17</v>
      </c>
      <c r="C39" s="20" t="s">
        <v>60</v>
      </c>
      <c r="D39" s="11" t="str">
        <f>Sheet1!C36&amp;"("&amp;Sheet1!D36&amp;")"</f>
        <v>일반운영비(사무관리비)</v>
      </c>
      <c r="E39" s="21">
        <v>30000</v>
      </c>
      <c r="F39" s="20" t="s">
        <v>6</v>
      </c>
    </row>
    <row r="40" spans="1:6" s="7" customFormat="1" ht="13.5" customHeight="1">
      <c r="A40" s="12" t="s">
        <v>16</v>
      </c>
      <c r="B40" s="13" t="str">
        <f>LEFT(Sheet1!G37,4)&amp;"-"&amp;MID(Sheet1!G37,5,2)&amp;"-"&amp;RIGHT(Sheet1!G37,2)</f>
        <v>2018-05-17</v>
      </c>
      <c r="C40" s="20" t="s">
        <v>85</v>
      </c>
      <c r="D40" s="11" t="str">
        <f>Sheet1!C37&amp;"("&amp;Sheet1!D37&amp;")"</f>
        <v>일반운영비(공공운영비)</v>
      </c>
      <c r="E40" s="21">
        <v>110000</v>
      </c>
      <c r="F40" s="20" t="s">
        <v>6</v>
      </c>
    </row>
    <row r="41" spans="1:6" ht="15.75" customHeight="1">
      <c r="A41" s="12" t="s">
        <v>16</v>
      </c>
      <c r="B41" s="13" t="str">
        <f>LEFT(Sheet1!G38,4)&amp;"-"&amp;MID(Sheet1!G38,5,2)&amp;"-"&amp;RIGHT(Sheet1!G38,2)</f>
        <v>2018-05-17</v>
      </c>
      <c r="C41" s="20" t="s">
        <v>103</v>
      </c>
      <c r="D41" s="11" t="str">
        <f>Sheet1!C38&amp;"("&amp;Sheet1!D38&amp;")"</f>
        <v>업무추진비(정원가산업무추진비)</v>
      </c>
      <c r="E41" s="21">
        <v>60000</v>
      </c>
      <c r="F41" s="20" t="s">
        <v>6</v>
      </c>
    </row>
    <row r="42" spans="1:6" ht="15.75" customHeight="1">
      <c r="A42" s="12" t="s">
        <v>16</v>
      </c>
      <c r="B42" s="13" t="str">
        <f>LEFT(Sheet1!G39,4)&amp;"-"&amp;MID(Sheet1!G39,5,2)&amp;"-"&amp;RIGHT(Sheet1!G39,2)</f>
        <v>2018-05-17</v>
      </c>
      <c r="C42" s="20" t="s">
        <v>104</v>
      </c>
      <c r="D42" s="11" t="str">
        <f>Sheet1!C39&amp;"("&amp;Sheet1!D39&amp;")"</f>
        <v>업무추진비(정원가산업무추진비)</v>
      </c>
      <c r="E42" s="21">
        <v>50000</v>
      </c>
      <c r="F42" s="20" t="s">
        <v>6</v>
      </c>
    </row>
    <row r="43" spans="1:6" ht="15.75" customHeight="1">
      <c r="A43" s="12" t="s">
        <v>16</v>
      </c>
      <c r="B43" s="13" t="str">
        <f>LEFT(Sheet1!G40,4)&amp;"-"&amp;MID(Sheet1!G40,5,2)&amp;"-"&amp;RIGHT(Sheet1!G40,2)</f>
        <v>2018-05-17</v>
      </c>
      <c r="C43" s="20" t="s">
        <v>105</v>
      </c>
      <c r="D43" s="11" t="str">
        <f>Sheet1!C40&amp;"("&amp;Sheet1!D40&amp;")"</f>
        <v>업무추진비(정원가산업무추진비)</v>
      </c>
      <c r="E43" s="21">
        <v>50000</v>
      </c>
      <c r="F43" s="20" t="s">
        <v>6</v>
      </c>
    </row>
    <row r="44" spans="1:6" ht="15.75" customHeight="1">
      <c r="A44" s="12" t="s">
        <v>16</v>
      </c>
      <c r="B44" s="13" t="str">
        <f>LEFT(Sheet1!G41,4)&amp;"-"&amp;MID(Sheet1!G41,5,2)&amp;"-"&amp;RIGHT(Sheet1!G41,2)</f>
        <v>2018-05-18</v>
      </c>
      <c r="C44" s="20" t="s">
        <v>86</v>
      </c>
      <c r="D44" s="11" t="str">
        <f>Sheet1!C41&amp;"("&amp;Sheet1!D41&amp;")"</f>
        <v>일반운영비(공공운영비)</v>
      </c>
      <c r="E44" s="21">
        <v>4903040</v>
      </c>
      <c r="F44" s="20" t="s">
        <v>6</v>
      </c>
    </row>
    <row r="45" spans="1:6" ht="15.75" customHeight="1">
      <c r="A45" s="12" t="s">
        <v>16</v>
      </c>
      <c r="B45" s="13" t="str">
        <f>LEFT(Sheet1!G42,4)&amp;"-"&amp;MID(Sheet1!G42,5,2)&amp;"-"&amp;RIGHT(Sheet1!G42,2)</f>
        <v>2018-05-18</v>
      </c>
      <c r="C45" s="20" t="s">
        <v>106</v>
      </c>
      <c r="D45" s="11" t="str">
        <f>Sheet1!C42&amp;"("&amp;Sheet1!D42&amp;")"</f>
        <v>업무추진비(정원가산업무추진비)</v>
      </c>
      <c r="E45" s="21">
        <v>78800</v>
      </c>
      <c r="F45" s="20" t="s">
        <v>6</v>
      </c>
    </row>
    <row r="46" spans="1:6" ht="15.75" customHeight="1">
      <c r="A46" s="12" t="s">
        <v>16</v>
      </c>
      <c r="B46" s="13" t="str">
        <f>LEFT(Sheet1!G43,4)&amp;"-"&amp;MID(Sheet1!G43,5,2)&amp;"-"&amp;RIGHT(Sheet1!G43,2)</f>
        <v>2018-05-18</v>
      </c>
      <c r="C46" s="20" t="s">
        <v>107</v>
      </c>
      <c r="D46" s="11" t="str">
        <f>Sheet1!C43&amp;"("&amp;Sheet1!D43&amp;")"</f>
        <v>업무추진비(정원가산업무추진비)</v>
      </c>
      <c r="E46" s="21">
        <v>80000</v>
      </c>
      <c r="F46" s="20" t="s">
        <v>6</v>
      </c>
    </row>
    <row r="47" spans="1:6" ht="15.75" customHeight="1">
      <c r="A47" s="12" t="s">
        <v>16</v>
      </c>
      <c r="B47" s="13" t="str">
        <f>LEFT(Sheet1!G44,4)&amp;"-"&amp;MID(Sheet1!G44,5,2)&amp;"-"&amp;RIGHT(Sheet1!G44,2)</f>
        <v>2018-05-18</v>
      </c>
      <c r="C47" s="20" t="s">
        <v>108</v>
      </c>
      <c r="D47" s="11" t="str">
        <f>Sheet1!C44&amp;"("&amp;Sheet1!D44&amp;")"</f>
        <v>업무추진비(정원가산업무추진비)</v>
      </c>
      <c r="E47" s="21">
        <v>70000</v>
      </c>
      <c r="F47" s="20" t="s">
        <v>6</v>
      </c>
    </row>
    <row r="48" spans="1:6" ht="15.75" customHeight="1">
      <c r="A48" s="12" t="s">
        <v>16</v>
      </c>
      <c r="B48" s="13" t="str">
        <f>LEFT(Sheet1!G45,4)&amp;"-"&amp;MID(Sheet1!G45,5,2)&amp;"-"&amp;RIGHT(Sheet1!G45,2)</f>
        <v>2018-05-18</v>
      </c>
      <c r="C48" s="20" t="s">
        <v>125</v>
      </c>
      <c r="D48" s="11" t="str">
        <f>Sheet1!C45&amp;"("&amp;Sheet1!D45&amp;")"</f>
        <v>업무추진비(부서운영업무추진비)</v>
      </c>
      <c r="E48" s="21">
        <v>208360</v>
      </c>
      <c r="F48" s="20" t="s">
        <v>6</v>
      </c>
    </row>
    <row r="49" spans="1:6" ht="15.75" customHeight="1">
      <c r="A49" s="12" t="s">
        <v>16</v>
      </c>
      <c r="B49" s="13" t="str">
        <f>LEFT(Sheet1!G46,4)&amp;"-"&amp;MID(Sheet1!G46,5,2)&amp;"-"&amp;RIGHT(Sheet1!G46,2)</f>
        <v>2018-05-18</v>
      </c>
      <c r="C49" s="20" t="s">
        <v>126</v>
      </c>
      <c r="D49" s="11" t="str">
        <f>Sheet1!C46&amp;"("&amp;Sheet1!D46&amp;")"</f>
        <v>업무추진비(부서운영업무추진비)</v>
      </c>
      <c r="E49" s="21">
        <v>118690</v>
      </c>
      <c r="F49" s="20" t="s">
        <v>6</v>
      </c>
    </row>
    <row r="50" spans="1:6" ht="15.75" customHeight="1">
      <c r="A50" s="12" t="s">
        <v>16</v>
      </c>
      <c r="B50" s="13" t="str">
        <f>LEFT(Sheet1!G47,4)&amp;"-"&amp;MID(Sheet1!G47,5,2)&amp;"-"&amp;RIGHT(Sheet1!G47,2)</f>
        <v>2018-05-21</v>
      </c>
      <c r="C50" s="20" t="s">
        <v>50</v>
      </c>
      <c r="D50" s="11" t="str">
        <f>Sheet1!C47&amp;"("&amp;Sheet1!D47&amp;")"</f>
        <v>긴급구조 종합훈련(자체/직접)(사무관리비)</v>
      </c>
      <c r="E50" s="21">
        <v>242000</v>
      </c>
      <c r="F50" s="20" t="s">
        <v>6</v>
      </c>
    </row>
    <row r="51" spans="1:6" ht="15.75" customHeight="1">
      <c r="A51" s="12" t="s">
        <v>16</v>
      </c>
      <c r="B51" s="13" t="str">
        <f>LEFT(Sheet1!G48,4)&amp;"-"&amp;MID(Sheet1!G48,5,2)&amp;"-"&amp;RIGHT(Sheet1!G48,2)</f>
        <v>2018-05-21</v>
      </c>
      <c r="C51" s="20" t="s">
        <v>62</v>
      </c>
      <c r="D51" s="11" t="str">
        <f>Sheet1!C48&amp;"("&amp;Sheet1!D48&amp;")"</f>
        <v>일반운영비(사무관리비)</v>
      </c>
      <c r="E51" s="21">
        <v>86100</v>
      </c>
      <c r="F51" s="20" t="s">
        <v>6</v>
      </c>
    </row>
    <row r="52" spans="1:6" ht="15.75" customHeight="1">
      <c r="A52" s="12" t="s">
        <v>16</v>
      </c>
      <c r="B52" s="13" t="str">
        <f>LEFT(Sheet1!G49,4)&amp;"-"&amp;MID(Sheet1!G49,5,2)&amp;"-"&amp;RIGHT(Sheet1!G49,2)</f>
        <v>2018-05-21</v>
      </c>
      <c r="C52" s="20" t="s">
        <v>63</v>
      </c>
      <c r="D52" s="11" t="str">
        <f>Sheet1!C49&amp;"("&amp;Sheet1!D49&amp;")"</f>
        <v>일반운영비(사무관리비)</v>
      </c>
      <c r="E52" s="21">
        <v>38500</v>
      </c>
      <c r="F52" s="20" t="s">
        <v>6</v>
      </c>
    </row>
    <row r="53" spans="1:6" ht="15.75" customHeight="1">
      <c r="A53" s="12" t="s">
        <v>16</v>
      </c>
      <c r="B53" s="13" t="str">
        <f>LEFT(Sheet1!G50,4)&amp;"-"&amp;MID(Sheet1!G50,5,2)&amp;"-"&amp;RIGHT(Sheet1!G50,2)</f>
        <v>2018-05-21</v>
      </c>
      <c r="C53" s="20" t="s">
        <v>109</v>
      </c>
      <c r="D53" s="11" t="str">
        <f>Sheet1!C50&amp;"("&amp;Sheet1!D50&amp;")"</f>
        <v>업무추진비(정원가산업무추진비)</v>
      </c>
      <c r="E53" s="21">
        <v>50000</v>
      </c>
      <c r="F53" s="20" t="s">
        <v>6</v>
      </c>
    </row>
    <row r="54" spans="1:6" ht="15.75" customHeight="1">
      <c r="A54" s="12" t="s">
        <v>16</v>
      </c>
      <c r="B54" s="13" t="str">
        <f>LEFT(Sheet1!G51,4)&amp;"-"&amp;MID(Sheet1!G51,5,2)&amp;"-"&amp;RIGHT(Sheet1!G51,2)</f>
        <v>2018-05-21</v>
      </c>
      <c r="C54" s="20" t="s">
        <v>110</v>
      </c>
      <c r="D54" s="11" t="str">
        <f>Sheet1!C51&amp;"("&amp;Sheet1!D51&amp;")"</f>
        <v>업무추진비(정원가산업무추진비)</v>
      </c>
      <c r="E54" s="21">
        <v>50000</v>
      </c>
      <c r="F54" s="20" t="s">
        <v>6</v>
      </c>
    </row>
    <row r="55" spans="1:6" ht="15.75" customHeight="1">
      <c r="A55" s="12" t="s">
        <v>16</v>
      </c>
      <c r="B55" s="13" t="str">
        <f>LEFT(Sheet1!G52,4)&amp;"-"&amp;MID(Sheet1!G52,5,2)&amp;"-"&amp;RIGHT(Sheet1!G52,2)</f>
        <v>2018-05-23</v>
      </c>
      <c r="C55" s="20" t="s">
        <v>41</v>
      </c>
      <c r="D55" s="11" t="str">
        <f>Sheet1!C52&amp;"("&amp;Sheet1!D52&amp;")"</f>
        <v>의용소방대 활성화(자체/직접)(의용소방대지원경비)</v>
      </c>
      <c r="E55" s="21">
        <v>112000</v>
      </c>
      <c r="F55" s="20" t="s">
        <v>6</v>
      </c>
    </row>
    <row r="56" spans="1:6" ht="15.75" customHeight="1">
      <c r="A56" s="12" t="s">
        <v>16</v>
      </c>
      <c r="B56" s="13" t="str">
        <f>LEFT(Sheet1!G53,4)&amp;"-"&amp;MID(Sheet1!G53,5,2)&amp;"-"&amp;RIGHT(Sheet1!G53,2)</f>
        <v>2018-05-23</v>
      </c>
      <c r="C56" s="20" t="s">
        <v>46</v>
      </c>
      <c r="D56" s="11" t="str">
        <f>Sheet1!C53&amp;"("&amp;Sheet1!D53&amp;")"</f>
        <v>소방기술경연대회(자체/직접)(사무관리비)</v>
      </c>
      <c r="E56" s="21">
        <v>418160</v>
      </c>
      <c r="F56" s="20" t="s">
        <v>6</v>
      </c>
    </row>
    <row r="57" spans="1:6" ht="15.75" customHeight="1">
      <c r="A57" s="12" t="s">
        <v>16</v>
      </c>
      <c r="B57" s="13" t="str">
        <f>LEFT(Sheet1!G54,4)&amp;"-"&amp;MID(Sheet1!G54,5,2)&amp;"-"&amp;RIGHT(Sheet1!G54,2)</f>
        <v>2018-05-23</v>
      </c>
      <c r="C57" s="20" t="s">
        <v>47</v>
      </c>
      <c r="D57" s="11" t="str">
        <f>Sheet1!C54&amp;"("&amp;Sheet1!D54&amp;")"</f>
        <v>소방기술경연대회(자체/직접)(사무관리비)</v>
      </c>
      <c r="E57" s="21">
        <v>72960</v>
      </c>
      <c r="F57" s="20" t="s">
        <v>6</v>
      </c>
    </row>
    <row r="58" spans="1:6" ht="15.75" customHeight="1">
      <c r="A58" s="12" t="s">
        <v>16</v>
      </c>
      <c r="B58" s="13" t="str">
        <f>LEFT(Sheet1!G55,4)&amp;"-"&amp;MID(Sheet1!G55,5,2)&amp;"-"&amp;RIGHT(Sheet1!G55,2)</f>
        <v>2018-05-23</v>
      </c>
      <c r="C58" s="20" t="s">
        <v>64</v>
      </c>
      <c r="D58" s="11" t="str">
        <f>Sheet1!C55&amp;"("&amp;Sheet1!D55&amp;")"</f>
        <v>일반운영비(사무관리비)</v>
      </c>
      <c r="E58" s="21">
        <v>125850</v>
      </c>
      <c r="F58" s="20" t="s">
        <v>6</v>
      </c>
    </row>
    <row r="59" spans="1:6" ht="15.75" customHeight="1">
      <c r="A59" s="12" t="s">
        <v>16</v>
      </c>
      <c r="B59" s="13" t="str">
        <f>LEFT(Sheet1!G56,4)&amp;"-"&amp;MID(Sheet1!G56,5,2)&amp;"-"&amp;RIGHT(Sheet1!G56,2)</f>
        <v>2018-05-23</v>
      </c>
      <c r="C59" s="20" t="s">
        <v>65</v>
      </c>
      <c r="D59" s="11" t="str">
        <f>Sheet1!C56&amp;"("&amp;Sheet1!D56&amp;")"</f>
        <v>일반운영비(사무관리비)</v>
      </c>
      <c r="E59" s="21">
        <v>27000</v>
      </c>
      <c r="F59" s="20" t="s">
        <v>6</v>
      </c>
    </row>
    <row r="60" spans="1:6" ht="15.75" customHeight="1">
      <c r="A60" s="12" t="s">
        <v>16</v>
      </c>
      <c r="B60" s="13" t="str">
        <f>LEFT(Sheet1!G57,4)&amp;"-"&amp;MID(Sheet1!G57,5,2)&amp;"-"&amp;RIGHT(Sheet1!G57,2)</f>
        <v>2018-05-23</v>
      </c>
      <c r="C60" s="20" t="s">
        <v>66</v>
      </c>
      <c r="D60" s="11" t="str">
        <f>Sheet1!C57&amp;"("&amp;Sheet1!D57&amp;")"</f>
        <v>일반운영비(사무관리비)</v>
      </c>
      <c r="E60" s="21">
        <v>77400</v>
      </c>
      <c r="F60" s="20" t="s">
        <v>6</v>
      </c>
    </row>
    <row r="61" spans="1:6" ht="15.75" customHeight="1">
      <c r="A61" s="12" t="s">
        <v>16</v>
      </c>
      <c r="B61" s="13" t="str">
        <f>LEFT(Sheet1!G58,4)&amp;"-"&amp;MID(Sheet1!G58,5,2)&amp;"-"&amp;RIGHT(Sheet1!G58,2)</f>
        <v>2018-05-23</v>
      </c>
      <c r="C61" s="20" t="s">
        <v>67</v>
      </c>
      <c r="D61" s="11" t="str">
        <f>Sheet1!C58&amp;"("&amp;Sheet1!D58&amp;")"</f>
        <v>일반운영비(사무관리비)</v>
      </c>
      <c r="E61" s="21">
        <v>390000</v>
      </c>
      <c r="F61" s="20" t="s">
        <v>6</v>
      </c>
    </row>
    <row r="62" spans="1:6" ht="15.75" customHeight="1">
      <c r="A62" s="12" t="s">
        <v>16</v>
      </c>
      <c r="B62" s="13" t="str">
        <f>LEFT(Sheet1!G59,4)&amp;"-"&amp;MID(Sheet1!G59,5,2)&amp;"-"&amp;RIGHT(Sheet1!G59,2)</f>
        <v>2018-05-23</v>
      </c>
      <c r="C62" s="20" t="s">
        <v>94</v>
      </c>
      <c r="D62" s="11" t="str">
        <f>Sheet1!C59&amp;"("&amp;Sheet1!D59&amp;")"</f>
        <v>업무추진비(기관운영업무추진비)</v>
      </c>
      <c r="E62" s="21">
        <v>128000</v>
      </c>
      <c r="F62" s="20" t="s">
        <v>6</v>
      </c>
    </row>
    <row r="63" spans="1:6" ht="15.75" customHeight="1">
      <c r="A63" s="12" t="s">
        <v>16</v>
      </c>
      <c r="B63" s="13" t="str">
        <f>LEFT(Sheet1!G60,4)&amp;"-"&amp;MID(Sheet1!G60,5,2)&amp;"-"&amp;RIGHT(Sheet1!G60,2)</f>
        <v>2018-05-23</v>
      </c>
      <c r="C63" s="20" t="s">
        <v>111</v>
      </c>
      <c r="D63" s="11" t="str">
        <f>Sheet1!C60&amp;"("&amp;Sheet1!D60&amp;")"</f>
        <v>업무추진비(정원가산업무추진비)</v>
      </c>
      <c r="E63" s="21">
        <v>50000</v>
      </c>
      <c r="F63" s="20" t="s">
        <v>6</v>
      </c>
    </row>
    <row r="64" spans="1:6" ht="15.75" customHeight="1">
      <c r="A64" s="12" t="s">
        <v>16</v>
      </c>
      <c r="B64" s="13" t="str">
        <f>LEFT(Sheet1!G61,4)&amp;"-"&amp;MID(Sheet1!G61,5,2)&amp;"-"&amp;RIGHT(Sheet1!G61,2)</f>
        <v>2018-05-23</v>
      </c>
      <c r="C64" s="20" t="s">
        <v>112</v>
      </c>
      <c r="D64" s="11" t="str">
        <f>Sheet1!C61&amp;"("&amp;Sheet1!D61&amp;")"</f>
        <v>업무추진비(정원가산업무추진비)</v>
      </c>
      <c r="E64" s="21">
        <v>50000</v>
      </c>
      <c r="F64" s="20" t="s">
        <v>6</v>
      </c>
    </row>
    <row r="65" spans="1:6" ht="15.75" customHeight="1">
      <c r="A65" s="12" t="s">
        <v>16</v>
      </c>
      <c r="B65" s="13" t="str">
        <f>LEFT(Sheet1!G62,4)&amp;"-"&amp;MID(Sheet1!G62,5,2)&amp;"-"&amp;RIGHT(Sheet1!G62,2)</f>
        <v>2018-05-23</v>
      </c>
      <c r="C65" s="20" t="s">
        <v>127</v>
      </c>
      <c r="D65" s="11" t="str">
        <f>Sheet1!C62&amp;"("&amp;Sheet1!D62&amp;")"</f>
        <v>업무추진비(부서운영업무추진비)</v>
      </c>
      <c r="E65" s="21">
        <v>73880</v>
      </c>
      <c r="F65" s="20" t="s">
        <v>6</v>
      </c>
    </row>
    <row r="66" spans="1:6" ht="15.75" customHeight="1">
      <c r="A66" s="12" t="s">
        <v>16</v>
      </c>
      <c r="B66" s="13" t="str">
        <f>LEFT(Sheet1!G63,4)&amp;"-"&amp;MID(Sheet1!G63,5,2)&amp;"-"&amp;RIGHT(Sheet1!G63,2)</f>
        <v>2018-05-24</v>
      </c>
      <c r="C66" s="20" t="s">
        <v>68</v>
      </c>
      <c r="D66" s="11" t="str">
        <f>Sheet1!C63&amp;"("&amp;Sheet1!D63&amp;")"</f>
        <v>일반운영비(사무관리비)</v>
      </c>
      <c r="E66" s="21">
        <v>153950</v>
      </c>
      <c r="F66" s="20" t="s">
        <v>6</v>
      </c>
    </row>
    <row r="67" spans="1:6" ht="15.75" customHeight="1">
      <c r="A67" s="12" t="s">
        <v>16</v>
      </c>
      <c r="B67" s="13" t="str">
        <f>LEFT(Sheet1!G64,4)&amp;"-"&amp;MID(Sheet1!G64,5,2)&amp;"-"&amp;RIGHT(Sheet1!G64,2)</f>
        <v>2018-05-24</v>
      </c>
      <c r="C67" s="20" t="s">
        <v>128</v>
      </c>
      <c r="D67" s="11" t="str">
        <f>Sheet1!C64&amp;"("&amp;Sheet1!D64&amp;")"</f>
        <v>업무추진비(부서운영업무추진비)</v>
      </c>
      <c r="E67" s="21">
        <v>130300</v>
      </c>
      <c r="F67" s="20" t="s">
        <v>6</v>
      </c>
    </row>
    <row r="68" spans="1:6" ht="15.75" customHeight="1">
      <c r="A68" s="12" t="s">
        <v>16</v>
      </c>
      <c r="B68" s="13" t="str">
        <f>LEFT(Sheet1!G65,4)&amp;"-"&amp;MID(Sheet1!G65,5,2)&amp;"-"&amp;RIGHT(Sheet1!G65,2)</f>
        <v>2018-05-24</v>
      </c>
      <c r="C68" s="20" t="s">
        <v>129</v>
      </c>
      <c r="D68" s="11" t="str">
        <f>Sheet1!C65&amp;"("&amp;Sheet1!D65&amp;")"</f>
        <v>업무추진비(부서운영업무추진비)</v>
      </c>
      <c r="E68" s="21">
        <v>247500</v>
      </c>
      <c r="F68" s="20" t="s">
        <v>6</v>
      </c>
    </row>
    <row r="69" spans="1:6" ht="15.75" customHeight="1">
      <c r="A69" s="12" t="s">
        <v>16</v>
      </c>
      <c r="B69" s="13" t="str">
        <f>LEFT(Sheet1!G66,4)&amp;"-"&amp;MID(Sheet1!G66,5,2)&amp;"-"&amp;RIGHT(Sheet1!G66,2)</f>
        <v>2018-05-24</v>
      </c>
      <c r="C69" s="20" t="s">
        <v>130</v>
      </c>
      <c r="D69" s="11" t="str">
        <f>Sheet1!C66&amp;"("&amp;Sheet1!D66&amp;")"</f>
        <v>업무추진비(부서운영업무추진비)</v>
      </c>
      <c r="E69" s="21">
        <v>107390</v>
      </c>
      <c r="F69" s="20" t="s">
        <v>6</v>
      </c>
    </row>
    <row r="70" spans="1:6" ht="15.75" customHeight="1">
      <c r="A70" s="12" t="s">
        <v>16</v>
      </c>
      <c r="B70" s="13" t="str">
        <f>LEFT(Sheet1!G67,4)&amp;"-"&amp;MID(Sheet1!G67,5,2)&amp;"-"&amp;RIGHT(Sheet1!G67,2)</f>
        <v>2018-05-24</v>
      </c>
      <c r="C70" s="22" t="s">
        <v>136</v>
      </c>
      <c r="D70" s="11" t="str">
        <f>Sheet1!C67&amp;"("&amp;Sheet1!D67&amp;")"</f>
        <v>일반운영비(사무관리비)</v>
      </c>
      <c r="E70" s="23">
        <v>750000</v>
      </c>
      <c r="F70" s="22" t="s">
        <v>5</v>
      </c>
    </row>
    <row r="71" spans="1:6" ht="15.75" customHeight="1">
      <c r="A71" s="12" t="s">
        <v>16</v>
      </c>
      <c r="B71" s="13" t="str">
        <f>LEFT(Sheet1!G68,4)&amp;"-"&amp;MID(Sheet1!G68,5,2)&amp;"-"&amp;RIGHT(Sheet1!G68,2)</f>
        <v>2018-05-28</v>
      </c>
      <c r="C71" s="20" t="s">
        <v>43</v>
      </c>
      <c r="D71" s="11" t="str">
        <f>Sheet1!C68&amp;"("&amp;Sheet1!D68&amp;")"</f>
        <v>의용소방대 활성화(자체/직접)(의용소방대지원경비)</v>
      </c>
      <c r="E71" s="21">
        <v>1519000</v>
      </c>
      <c r="F71" s="20" t="s">
        <v>6</v>
      </c>
    </row>
    <row r="72" spans="1:6" ht="15.75" customHeight="1">
      <c r="A72" s="12" t="s">
        <v>16</v>
      </c>
      <c r="B72" s="13" t="str">
        <f>LEFT(Sheet1!G69,4)&amp;"-"&amp;MID(Sheet1!G69,5,2)&amp;"-"&amp;RIGHT(Sheet1!G69,2)</f>
        <v>2018-05-28</v>
      </c>
      <c r="C72" s="20" t="s">
        <v>48</v>
      </c>
      <c r="D72" s="11" t="str">
        <f>Sheet1!C69&amp;"("&amp;Sheet1!D69&amp;")"</f>
        <v>소방기술경연대회(자체/직접)(사무관리비)</v>
      </c>
      <c r="E72" s="21">
        <v>268400</v>
      </c>
      <c r="F72" s="20" t="s">
        <v>6</v>
      </c>
    </row>
    <row r="73" spans="1:6" ht="15.75" customHeight="1">
      <c r="A73" s="12" t="s">
        <v>16</v>
      </c>
      <c r="B73" s="13" t="str">
        <f>LEFT(Sheet1!G70,4)&amp;"-"&amp;MID(Sheet1!G70,5,2)&amp;"-"&amp;RIGHT(Sheet1!G70,2)</f>
        <v>2018-05-28</v>
      </c>
      <c r="C73" s="20" t="s">
        <v>52</v>
      </c>
      <c r="D73" s="11" t="str">
        <f>Sheet1!C70&amp;"("&amp;Sheet1!D70&amp;")"</f>
        <v>긴급구조 종합훈련(자체/직접)(사무관리비)</v>
      </c>
      <c r="E73" s="21">
        <v>88000</v>
      </c>
      <c r="F73" s="20" t="s">
        <v>6</v>
      </c>
    </row>
    <row r="74" spans="1:6" ht="15.75" customHeight="1">
      <c r="A74" s="12" t="s">
        <v>16</v>
      </c>
      <c r="B74" s="13" t="str">
        <f>LEFT(Sheet1!G71,4)&amp;"-"&amp;MID(Sheet1!G71,5,2)&amp;"-"&amp;RIGHT(Sheet1!G71,2)</f>
        <v>2018-05-28</v>
      </c>
      <c r="C74" s="20" t="s">
        <v>53</v>
      </c>
      <c r="D74" s="11" t="str">
        <f>Sheet1!C71&amp;"("&amp;Sheet1!D71&amp;")"</f>
        <v>긴급구조 종합훈련(자체/직접)(사무관리비)</v>
      </c>
      <c r="E74" s="21">
        <v>209000</v>
      </c>
      <c r="F74" s="20" t="s">
        <v>6</v>
      </c>
    </row>
    <row r="75" spans="1:6" ht="15.75" customHeight="1">
      <c r="A75" s="12" t="s">
        <v>16</v>
      </c>
      <c r="B75" s="13" t="str">
        <f>LEFT(Sheet1!G72,4)&amp;"-"&amp;MID(Sheet1!G72,5,2)&amp;"-"&amp;RIGHT(Sheet1!G72,2)</f>
        <v>2018-05-28</v>
      </c>
      <c r="C75" s="20" t="s">
        <v>88</v>
      </c>
      <c r="D75" s="11" t="str">
        <f>Sheet1!C72&amp;"("&amp;Sheet1!D72&amp;")"</f>
        <v>일반운영비(공공운영비)</v>
      </c>
      <c r="E75" s="21">
        <v>241450</v>
      </c>
      <c r="F75" s="20" t="s">
        <v>6</v>
      </c>
    </row>
    <row r="76" spans="1:6" ht="15.75" customHeight="1">
      <c r="A76" s="12" t="s">
        <v>16</v>
      </c>
      <c r="B76" s="13" t="str">
        <f>LEFT(Sheet1!G73,4)&amp;"-"&amp;MID(Sheet1!G73,5,2)&amp;"-"&amp;RIGHT(Sheet1!G73,2)</f>
        <v>2018-05-28</v>
      </c>
      <c r="C76" s="20" t="s">
        <v>89</v>
      </c>
      <c r="D76" s="11" t="str">
        <f>Sheet1!C73&amp;"("&amp;Sheet1!D73&amp;")"</f>
        <v>일반운영비(공공운영비)</v>
      </c>
      <c r="E76" s="21">
        <v>126500</v>
      </c>
      <c r="F76" s="20" t="s">
        <v>6</v>
      </c>
    </row>
    <row r="77" spans="1:6" ht="15.75" customHeight="1">
      <c r="A77" s="12" t="s">
        <v>16</v>
      </c>
      <c r="B77" s="13" t="str">
        <f>LEFT(Sheet1!G74,4)&amp;"-"&amp;MID(Sheet1!G74,5,2)&amp;"-"&amp;RIGHT(Sheet1!G74,2)</f>
        <v>2018-05-28</v>
      </c>
      <c r="C77" s="20" t="s">
        <v>90</v>
      </c>
      <c r="D77" s="11" t="str">
        <f>Sheet1!C74&amp;"("&amp;Sheet1!D74&amp;")"</f>
        <v>일반운영비(공공운영비)</v>
      </c>
      <c r="E77" s="21">
        <v>649880</v>
      </c>
      <c r="F77" s="20" t="s">
        <v>6</v>
      </c>
    </row>
    <row r="78" spans="1:6" ht="15.75" customHeight="1">
      <c r="A78" s="12" t="s">
        <v>16</v>
      </c>
      <c r="B78" s="13" t="str">
        <f>LEFT(Sheet1!G75,4)&amp;"-"&amp;MID(Sheet1!G75,5,2)&amp;"-"&amp;RIGHT(Sheet1!G75,2)</f>
        <v>2018-05-28</v>
      </c>
      <c r="C78" s="20" t="s">
        <v>91</v>
      </c>
      <c r="D78" s="11" t="str">
        <f>Sheet1!C75&amp;"("&amp;Sheet1!D75&amp;")"</f>
        <v>일반운영비(공공운영비)</v>
      </c>
      <c r="E78" s="21">
        <v>250700</v>
      </c>
      <c r="F78" s="20" t="s">
        <v>6</v>
      </c>
    </row>
    <row r="79" spans="1:6" ht="15.75" customHeight="1">
      <c r="A79" s="12" t="s">
        <v>16</v>
      </c>
      <c r="B79" s="13" t="str">
        <f>LEFT(Sheet1!G76,4)&amp;"-"&amp;MID(Sheet1!G76,5,2)&amp;"-"&amp;RIGHT(Sheet1!G76,2)</f>
        <v>2018-05-28</v>
      </c>
      <c r="C79" s="20" t="s">
        <v>95</v>
      </c>
      <c r="D79" s="11" t="str">
        <f>Sheet1!C76&amp;"("&amp;Sheet1!D76&amp;")"</f>
        <v>업무추진비(기관운영업무추진비)</v>
      </c>
      <c r="E79" s="21">
        <v>255000</v>
      </c>
      <c r="F79" s="20" t="s">
        <v>6</v>
      </c>
    </row>
    <row r="80" spans="1:6" ht="15.75" customHeight="1">
      <c r="A80" s="12" t="s">
        <v>16</v>
      </c>
      <c r="B80" s="13" t="str">
        <f>LEFT(Sheet1!G77,4)&amp;"-"&amp;MID(Sheet1!G77,5,2)&amp;"-"&amp;RIGHT(Sheet1!G77,2)</f>
        <v>2018-05-28</v>
      </c>
      <c r="C80" s="20" t="s">
        <v>96</v>
      </c>
      <c r="D80" s="11" t="str">
        <f>Sheet1!C77&amp;"("&amp;Sheet1!D77&amp;")"</f>
        <v>업무추진비(기관운영업무추진비)</v>
      </c>
      <c r="E80" s="21">
        <v>180000</v>
      </c>
      <c r="F80" s="20" t="s">
        <v>6</v>
      </c>
    </row>
    <row r="81" spans="1:6" ht="15.75" customHeight="1">
      <c r="A81" s="12" t="s">
        <v>16</v>
      </c>
      <c r="B81" s="13" t="str">
        <f>LEFT(Sheet1!G78,4)&amp;"-"&amp;MID(Sheet1!G78,5,2)&amp;"-"&amp;RIGHT(Sheet1!G78,2)</f>
        <v>2018-05-28</v>
      </c>
      <c r="C81" s="20" t="s">
        <v>113</v>
      </c>
      <c r="D81" s="11" t="str">
        <f>Sheet1!C78&amp;"("&amp;Sheet1!D78&amp;")"</f>
        <v>업무추진비(정원가산업무추진비)</v>
      </c>
      <c r="E81" s="21">
        <v>100000</v>
      </c>
      <c r="F81" s="20" t="s">
        <v>6</v>
      </c>
    </row>
    <row r="82" spans="1:6" ht="15.75" customHeight="1">
      <c r="A82" s="12" t="s">
        <v>16</v>
      </c>
      <c r="B82" s="13" t="str">
        <f>LEFT(Sheet1!G79,4)&amp;"-"&amp;MID(Sheet1!G79,5,2)&amp;"-"&amp;RIGHT(Sheet1!G79,2)</f>
        <v>2018-05-28</v>
      </c>
      <c r="C82" s="20" t="s">
        <v>114</v>
      </c>
      <c r="D82" s="11" t="str">
        <f>Sheet1!C79&amp;"("&amp;Sheet1!D79&amp;")"</f>
        <v>업무추진비(정원가산업무추진비)</v>
      </c>
      <c r="E82" s="21">
        <v>50000</v>
      </c>
      <c r="F82" s="20" t="s">
        <v>6</v>
      </c>
    </row>
    <row r="83" spans="1:6" ht="15.75" customHeight="1">
      <c r="A83" s="12" t="s">
        <v>16</v>
      </c>
      <c r="B83" s="13" t="str">
        <f>LEFT(Sheet1!G80,4)&amp;"-"&amp;MID(Sheet1!G80,5,2)&amp;"-"&amp;RIGHT(Sheet1!G80,2)</f>
        <v>2018-05-28</v>
      </c>
      <c r="C83" s="20" t="s">
        <v>131</v>
      </c>
      <c r="D83" s="11" t="str">
        <f>Sheet1!C80&amp;"("&amp;Sheet1!D80&amp;")"</f>
        <v>업무추진비(부서운영업무추진비)</v>
      </c>
      <c r="E83" s="21">
        <v>135020</v>
      </c>
      <c r="F83" s="20" t="s">
        <v>6</v>
      </c>
    </row>
    <row r="84" spans="1:6" ht="15.75" customHeight="1">
      <c r="A84" s="12" t="s">
        <v>16</v>
      </c>
      <c r="B84" s="13" t="str">
        <f>LEFT(Sheet1!G81,4)&amp;"-"&amp;MID(Sheet1!G81,5,2)&amp;"-"&amp;RIGHT(Sheet1!G81,2)</f>
        <v>2018-05-31</v>
      </c>
      <c r="C84" s="20" t="s">
        <v>38</v>
      </c>
      <c r="D84" s="11" t="str">
        <f>Sheet1!C81&amp;"("&amp;Sheet1!D81&amp;")"</f>
        <v>소방안전교육(자체/직접)(행사실비보상금)</v>
      </c>
      <c r="E84" s="21">
        <v>158000</v>
      </c>
      <c r="F84" s="20" t="s">
        <v>6</v>
      </c>
    </row>
    <row r="85" spans="1:6" ht="15.75" customHeight="1">
      <c r="A85" s="12" t="s">
        <v>16</v>
      </c>
      <c r="B85" s="13" t="str">
        <f>LEFT(Sheet1!G82,4)&amp;"-"&amp;MID(Sheet1!G82,5,2)&amp;"-"&amp;RIGHT(Sheet1!G82,2)</f>
        <v>2018-05-31</v>
      </c>
      <c r="C85" s="20" t="s">
        <v>40</v>
      </c>
      <c r="D85" s="11" t="str">
        <f>Sheet1!C82&amp;"("&amp;Sheet1!D82&amp;")"</f>
        <v>소방안전교육(자체/직접)(행사실비보상금)</v>
      </c>
      <c r="E85" s="21">
        <v>238060</v>
      </c>
      <c r="F85" s="20" t="s">
        <v>6</v>
      </c>
    </row>
    <row r="86" spans="1:6" ht="15.75" customHeight="1">
      <c r="A86" s="12" t="s">
        <v>16</v>
      </c>
      <c r="B86" s="13" t="str">
        <f>LEFT(Sheet1!G83,4)&amp;"-"&amp;MID(Sheet1!G83,5,2)&amp;"-"&amp;RIGHT(Sheet1!G83,2)</f>
        <v>2018-05-31</v>
      </c>
      <c r="C86" s="20" t="s">
        <v>92</v>
      </c>
      <c r="D86" s="11" t="str">
        <f>Sheet1!C83&amp;"("&amp;Sheet1!D83&amp;")"</f>
        <v>일반운영비(공공운영비)</v>
      </c>
      <c r="E86" s="21">
        <v>137000</v>
      </c>
      <c r="F86" s="20" t="s">
        <v>6</v>
      </c>
    </row>
    <row r="87" spans="1:6" ht="15.75" customHeight="1">
      <c r="A87" s="12" t="s">
        <v>16</v>
      </c>
      <c r="B87" s="13" t="str">
        <f>LEFT(Sheet1!G84,4)&amp;"-"&amp;MID(Sheet1!G84,5,2)&amp;"-"&amp;RIGHT(Sheet1!G84,2)</f>
        <v>2018-05-31</v>
      </c>
      <c r="C87" s="20" t="s">
        <v>132</v>
      </c>
      <c r="D87" s="11" t="str">
        <f>Sheet1!C84&amp;"("&amp;Sheet1!D84&amp;")"</f>
        <v>업무추진비(부서운영업무추진비)</v>
      </c>
      <c r="E87" s="21">
        <v>88220</v>
      </c>
      <c r="F87" s="20" t="s">
        <v>6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42">
      <selection activeCell="F2" sqref="F2:F85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9" t="s">
        <v>24</v>
      </c>
      <c r="B1" s="19" t="s">
        <v>8</v>
      </c>
      <c r="C1" s="19" t="s">
        <v>9</v>
      </c>
      <c r="D1" s="19" t="s">
        <v>10</v>
      </c>
      <c r="E1" s="19" t="s">
        <v>11</v>
      </c>
      <c r="F1" s="19" t="s">
        <v>12</v>
      </c>
      <c r="G1" s="19" t="s">
        <v>13</v>
      </c>
      <c r="H1" s="19" t="s">
        <v>14</v>
      </c>
      <c r="I1" s="19" t="s">
        <v>15</v>
      </c>
    </row>
    <row r="2" spans="1:9" ht="13.5">
      <c r="A2" s="20" t="s">
        <v>16</v>
      </c>
      <c r="B2" s="20" t="s">
        <v>27</v>
      </c>
      <c r="C2" s="20" t="s">
        <v>17</v>
      </c>
      <c r="D2" s="20" t="s">
        <v>18</v>
      </c>
      <c r="E2" s="20" t="s">
        <v>54</v>
      </c>
      <c r="F2" s="21">
        <v>120000</v>
      </c>
      <c r="G2" s="20" t="s">
        <v>55</v>
      </c>
      <c r="H2" s="20" t="s">
        <v>6</v>
      </c>
      <c r="I2" s="20" t="s">
        <v>19</v>
      </c>
    </row>
    <row r="3" spans="1:9" ht="13.5">
      <c r="A3" s="20" t="s">
        <v>16</v>
      </c>
      <c r="B3" s="20" t="s">
        <v>27</v>
      </c>
      <c r="C3" s="20" t="s">
        <v>17</v>
      </c>
      <c r="D3" s="20" t="s">
        <v>18</v>
      </c>
      <c r="E3" s="20" t="s">
        <v>56</v>
      </c>
      <c r="F3" s="21">
        <v>600000</v>
      </c>
      <c r="G3" s="20" t="s">
        <v>55</v>
      </c>
      <c r="H3" s="20" t="s">
        <v>6</v>
      </c>
      <c r="I3" s="20" t="s">
        <v>19</v>
      </c>
    </row>
    <row r="4" spans="1:9" ht="13.5">
      <c r="A4" s="20" t="s">
        <v>16</v>
      </c>
      <c r="B4" s="20" t="s">
        <v>27</v>
      </c>
      <c r="C4" s="20" t="s">
        <v>17</v>
      </c>
      <c r="D4" s="20" t="s">
        <v>20</v>
      </c>
      <c r="E4" s="20" t="s">
        <v>70</v>
      </c>
      <c r="F4" s="21">
        <v>172370</v>
      </c>
      <c r="G4" s="20" t="s">
        <v>55</v>
      </c>
      <c r="H4" s="20" t="s">
        <v>6</v>
      </c>
      <c r="I4" s="20" t="s">
        <v>19</v>
      </c>
    </row>
    <row r="5" spans="1:9" ht="13.5">
      <c r="A5" s="20" t="s">
        <v>16</v>
      </c>
      <c r="B5" s="20" t="s">
        <v>27</v>
      </c>
      <c r="C5" s="20" t="s">
        <v>17</v>
      </c>
      <c r="D5" s="20" t="s">
        <v>20</v>
      </c>
      <c r="E5" s="20" t="s">
        <v>71</v>
      </c>
      <c r="F5" s="21">
        <v>18000</v>
      </c>
      <c r="G5" s="20" t="s">
        <v>72</v>
      </c>
      <c r="H5" s="20" t="s">
        <v>6</v>
      </c>
      <c r="I5" s="20" t="s">
        <v>19</v>
      </c>
    </row>
    <row r="6" spans="1:9" ht="13.5">
      <c r="A6" s="20" t="s">
        <v>16</v>
      </c>
      <c r="B6" s="20" t="s">
        <v>27</v>
      </c>
      <c r="C6" s="20" t="s">
        <v>17</v>
      </c>
      <c r="D6" s="20" t="s">
        <v>20</v>
      </c>
      <c r="E6" s="20" t="s">
        <v>73</v>
      </c>
      <c r="F6" s="21">
        <v>90000</v>
      </c>
      <c r="G6" s="20" t="s">
        <v>72</v>
      </c>
      <c r="H6" s="20" t="s">
        <v>6</v>
      </c>
      <c r="I6" s="20" t="s">
        <v>19</v>
      </c>
    </row>
    <row r="7" spans="1:9" ht="13.5">
      <c r="A7" s="20" t="s">
        <v>16</v>
      </c>
      <c r="B7" s="20" t="s">
        <v>27</v>
      </c>
      <c r="C7" s="20" t="s">
        <v>17</v>
      </c>
      <c r="D7" s="20" t="s">
        <v>18</v>
      </c>
      <c r="E7" s="20" t="s">
        <v>57</v>
      </c>
      <c r="F7" s="21">
        <v>176000</v>
      </c>
      <c r="G7" s="20" t="s">
        <v>58</v>
      </c>
      <c r="H7" s="20" t="s">
        <v>6</v>
      </c>
      <c r="I7" s="20" t="s">
        <v>19</v>
      </c>
    </row>
    <row r="8" spans="1:9" ht="13.5">
      <c r="A8" s="20" t="s">
        <v>16</v>
      </c>
      <c r="B8" s="20" t="s">
        <v>27</v>
      </c>
      <c r="C8" s="20" t="s">
        <v>17</v>
      </c>
      <c r="D8" s="20" t="s">
        <v>20</v>
      </c>
      <c r="E8" s="20" t="s">
        <v>74</v>
      </c>
      <c r="F8" s="21">
        <v>4828960</v>
      </c>
      <c r="G8" s="20" t="s">
        <v>58</v>
      </c>
      <c r="H8" s="20" t="s">
        <v>6</v>
      </c>
      <c r="I8" s="20" t="s">
        <v>19</v>
      </c>
    </row>
    <row r="9" spans="1:9" ht="13.5">
      <c r="A9" s="20" t="s">
        <v>16</v>
      </c>
      <c r="B9" s="20" t="s">
        <v>27</v>
      </c>
      <c r="C9" s="20" t="s">
        <v>17</v>
      </c>
      <c r="D9" s="20" t="s">
        <v>20</v>
      </c>
      <c r="E9" s="20" t="s">
        <v>75</v>
      </c>
      <c r="F9" s="21">
        <v>169450</v>
      </c>
      <c r="G9" s="20" t="s">
        <v>76</v>
      </c>
      <c r="H9" s="20" t="s">
        <v>6</v>
      </c>
      <c r="I9" s="20" t="s">
        <v>19</v>
      </c>
    </row>
    <row r="10" spans="1:9" ht="13.5">
      <c r="A10" s="20" t="s">
        <v>16</v>
      </c>
      <c r="B10" s="20" t="s">
        <v>27</v>
      </c>
      <c r="C10" s="20" t="s">
        <v>17</v>
      </c>
      <c r="D10" s="20" t="s">
        <v>20</v>
      </c>
      <c r="E10" s="20" t="s">
        <v>77</v>
      </c>
      <c r="F10" s="21">
        <v>200000</v>
      </c>
      <c r="G10" s="20" t="s">
        <v>76</v>
      </c>
      <c r="H10" s="20" t="s">
        <v>6</v>
      </c>
      <c r="I10" s="20" t="s">
        <v>19</v>
      </c>
    </row>
    <row r="11" spans="1:9" ht="13.5">
      <c r="A11" s="20" t="s">
        <v>16</v>
      </c>
      <c r="B11" s="20" t="s">
        <v>27</v>
      </c>
      <c r="C11" s="20" t="s">
        <v>21</v>
      </c>
      <c r="D11" s="20" t="s">
        <v>22</v>
      </c>
      <c r="E11" s="20" t="s">
        <v>115</v>
      </c>
      <c r="F11" s="21">
        <v>122640</v>
      </c>
      <c r="G11" s="20" t="s">
        <v>76</v>
      </c>
      <c r="H11" s="20" t="s">
        <v>6</v>
      </c>
      <c r="I11" s="20" t="s">
        <v>19</v>
      </c>
    </row>
    <row r="12" spans="1:9" ht="13.5">
      <c r="A12" s="22" t="s">
        <v>16</v>
      </c>
      <c r="B12" s="22" t="s">
        <v>27</v>
      </c>
      <c r="C12" s="22" t="s">
        <v>17</v>
      </c>
      <c r="D12" s="22" t="s">
        <v>18</v>
      </c>
      <c r="E12" s="22" t="s">
        <v>133</v>
      </c>
      <c r="F12" s="23">
        <v>738000</v>
      </c>
      <c r="G12" s="22" t="s">
        <v>76</v>
      </c>
      <c r="H12" s="22" t="s">
        <v>5</v>
      </c>
      <c r="I12" s="22" t="s">
        <v>19</v>
      </c>
    </row>
    <row r="13" spans="1:9" ht="13.5">
      <c r="A13" s="20" t="s">
        <v>16</v>
      </c>
      <c r="B13" s="20" t="s">
        <v>27</v>
      </c>
      <c r="C13" s="20" t="s">
        <v>32</v>
      </c>
      <c r="D13" s="20" t="s">
        <v>33</v>
      </c>
      <c r="E13" s="20" t="s">
        <v>34</v>
      </c>
      <c r="F13" s="21">
        <v>49520</v>
      </c>
      <c r="G13" s="20" t="s">
        <v>35</v>
      </c>
      <c r="H13" s="20" t="s">
        <v>6</v>
      </c>
      <c r="I13" s="20" t="s">
        <v>19</v>
      </c>
    </row>
    <row r="14" spans="1:9" ht="13.5">
      <c r="A14" s="20" t="s">
        <v>16</v>
      </c>
      <c r="B14" s="20" t="s">
        <v>27</v>
      </c>
      <c r="C14" s="20" t="s">
        <v>32</v>
      </c>
      <c r="D14" s="20" t="s">
        <v>33</v>
      </c>
      <c r="E14" s="20" t="s">
        <v>36</v>
      </c>
      <c r="F14" s="21">
        <v>241000</v>
      </c>
      <c r="G14" s="20" t="s">
        <v>35</v>
      </c>
      <c r="H14" s="20" t="s">
        <v>6</v>
      </c>
      <c r="I14" s="20" t="s">
        <v>19</v>
      </c>
    </row>
    <row r="15" spans="1:9" ht="13.5">
      <c r="A15" s="20" t="s">
        <v>16</v>
      </c>
      <c r="B15" s="20" t="s">
        <v>27</v>
      </c>
      <c r="C15" s="20" t="s">
        <v>17</v>
      </c>
      <c r="D15" s="20" t="s">
        <v>18</v>
      </c>
      <c r="E15" s="20" t="s">
        <v>59</v>
      </c>
      <c r="F15" s="21">
        <v>160000</v>
      </c>
      <c r="G15" s="20" t="s">
        <v>35</v>
      </c>
      <c r="H15" s="20" t="s">
        <v>6</v>
      </c>
      <c r="I15" s="20" t="s">
        <v>19</v>
      </c>
    </row>
    <row r="16" spans="1:9" ht="13.5">
      <c r="A16" s="20" t="s">
        <v>16</v>
      </c>
      <c r="B16" s="20" t="s">
        <v>27</v>
      </c>
      <c r="C16" s="20" t="s">
        <v>17</v>
      </c>
      <c r="D16" s="20" t="s">
        <v>20</v>
      </c>
      <c r="E16" s="20" t="s">
        <v>78</v>
      </c>
      <c r="F16" s="21">
        <v>33000</v>
      </c>
      <c r="G16" s="20" t="s">
        <v>35</v>
      </c>
      <c r="H16" s="20" t="s">
        <v>6</v>
      </c>
      <c r="I16" s="20" t="s">
        <v>19</v>
      </c>
    </row>
    <row r="17" spans="1:9" ht="13.5">
      <c r="A17" s="20" t="s">
        <v>16</v>
      </c>
      <c r="B17" s="20" t="s">
        <v>27</v>
      </c>
      <c r="C17" s="20" t="s">
        <v>21</v>
      </c>
      <c r="D17" s="20" t="s">
        <v>31</v>
      </c>
      <c r="E17" s="20" t="s">
        <v>97</v>
      </c>
      <c r="F17" s="21">
        <v>100000</v>
      </c>
      <c r="G17" s="20" t="s">
        <v>35</v>
      </c>
      <c r="H17" s="20" t="s">
        <v>6</v>
      </c>
      <c r="I17" s="20" t="s">
        <v>19</v>
      </c>
    </row>
    <row r="18" spans="1:9" ht="13.5">
      <c r="A18" s="20" t="s">
        <v>16</v>
      </c>
      <c r="B18" s="20" t="s">
        <v>27</v>
      </c>
      <c r="C18" s="20" t="s">
        <v>21</v>
      </c>
      <c r="D18" s="20" t="s">
        <v>22</v>
      </c>
      <c r="E18" s="20" t="s">
        <v>116</v>
      </c>
      <c r="F18" s="21">
        <v>132630</v>
      </c>
      <c r="G18" s="20" t="s">
        <v>35</v>
      </c>
      <c r="H18" s="20" t="s">
        <v>6</v>
      </c>
      <c r="I18" s="20" t="s">
        <v>19</v>
      </c>
    </row>
    <row r="19" spans="1:9" ht="13.5">
      <c r="A19" s="22" t="s">
        <v>16</v>
      </c>
      <c r="B19" s="22" t="s">
        <v>27</v>
      </c>
      <c r="C19" s="22" t="s">
        <v>17</v>
      </c>
      <c r="D19" s="22" t="s">
        <v>18</v>
      </c>
      <c r="E19" s="22" t="s">
        <v>134</v>
      </c>
      <c r="F19" s="23">
        <v>376000</v>
      </c>
      <c r="G19" s="22" t="s">
        <v>35</v>
      </c>
      <c r="H19" s="22" t="s">
        <v>5</v>
      </c>
      <c r="I19" s="22" t="s">
        <v>19</v>
      </c>
    </row>
    <row r="20" spans="1:9" ht="13.5">
      <c r="A20" s="22" t="s">
        <v>16</v>
      </c>
      <c r="B20" s="22" t="s">
        <v>27</v>
      </c>
      <c r="C20" s="22" t="s">
        <v>17</v>
      </c>
      <c r="D20" s="22" t="s">
        <v>18</v>
      </c>
      <c r="E20" s="22" t="s">
        <v>135</v>
      </c>
      <c r="F20" s="23">
        <v>2927000</v>
      </c>
      <c r="G20" s="22" t="s">
        <v>35</v>
      </c>
      <c r="H20" s="22" t="s">
        <v>5</v>
      </c>
      <c r="I20" s="22" t="s">
        <v>19</v>
      </c>
    </row>
    <row r="21" spans="1:9" ht="13.5">
      <c r="A21" s="20" t="s">
        <v>16</v>
      </c>
      <c r="B21" s="20" t="s">
        <v>27</v>
      </c>
      <c r="C21" s="20" t="s">
        <v>17</v>
      </c>
      <c r="D21" s="20" t="s">
        <v>20</v>
      </c>
      <c r="E21" s="20" t="s">
        <v>79</v>
      </c>
      <c r="F21" s="21">
        <v>40000</v>
      </c>
      <c r="G21" s="20" t="s">
        <v>80</v>
      </c>
      <c r="H21" s="20" t="s">
        <v>6</v>
      </c>
      <c r="I21" s="20" t="s">
        <v>19</v>
      </c>
    </row>
    <row r="22" spans="1:9" ht="13.5">
      <c r="A22" s="20" t="s">
        <v>16</v>
      </c>
      <c r="B22" s="20" t="s">
        <v>27</v>
      </c>
      <c r="C22" s="20" t="s">
        <v>21</v>
      </c>
      <c r="D22" s="20" t="s">
        <v>22</v>
      </c>
      <c r="E22" s="20" t="s">
        <v>117</v>
      </c>
      <c r="F22" s="21">
        <v>299870</v>
      </c>
      <c r="G22" s="20" t="s">
        <v>80</v>
      </c>
      <c r="H22" s="20" t="s">
        <v>6</v>
      </c>
      <c r="I22" s="20" t="s">
        <v>19</v>
      </c>
    </row>
    <row r="23" spans="1:9" ht="13.5">
      <c r="A23" s="20" t="s">
        <v>16</v>
      </c>
      <c r="B23" s="20" t="s">
        <v>27</v>
      </c>
      <c r="C23" s="20" t="s">
        <v>21</v>
      </c>
      <c r="D23" s="20" t="s">
        <v>22</v>
      </c>
      <c r="E23" s="20" t="s">
        <v>118</v>
      </c>
      <c r="F23" s="21">
        <v>544080</v>
      </c>
      <c r="G23" s="20" t="s">
        <v>80</v>
      </c>
      <c r="H23" s="20" t="s">
        <v>6</v>
      </c>
      <c r="I23" s="20" t="s">
        <v>19</v>
      </c>
    </row>
    <row r="24" spans="1:9" ht="13.5">
      <c r="A24" s="20" t="s">
        <v>16</v>
      </c>
      <c r="B24" s="20" t="s">
        <v>27</v>
      </c>
      <c r="C24" s="20" t="s">
        <v>21</v>
      </c>
      <c r="D24" s="20" t="s">
        <v>22</v>
      </c>
      <c r="E24" s="20" t="s">
        <v>119</v>
      </c>
      <c r="F24" s="21">
        <v>155740</v>
      </c>
      <c r="G24" s="20" t="s">
        <v>80</v>
      </c>
      <c r="H24" s="20" t="s">
        <v>6</v>
      </c>
      <c r="I24" s="20" t="s">
        <v>19</v>
      </c>
    </row>
    <row r="25" spans="1:9" ht="13.5">
      <c r="A25" s="20" t="s">
        <v>16</v>
      </c>
      <c r="B25" s="20" t="s">
        <v>27</v>
      </c>
      <c r="C25" s="20" t="s">
        <v>21</v>
      </c>
      <c r="D25" s="20" t="s">
        <v>22</v>
      </c>
      <c r="E25" s="20" t="s">
        <v>120</v>
      </c>
      <c r="F25" s="21">
        <v>182210</v>
      </c>
      <c r="G25" s="20" t="s">
        <v>80</v>
      </c>
      <c r="H25" s="20" t="s">
        <v>6</v>
      </c>
      <c r="I25" s="20" t="s">
        <v>19</v>
      </c>
    </row>
    <row r="26" spans="1:9" ht="13.5">
      <c r="A26" s="20" t="s">
        <v>16</v>
      </c>
      <c r="B26" s="20" t="s">
        <v>27</v>
      </c>
      <c r="C26" s="20" t="s">
        <v>17</v>
      </c>
      <c r="D26" s="20" t="s">
        <v>20</v>
      </c>
      <c r="E26" s="20" t="s">
        <v>81</v>
      </c>
      <c r="F26" s="21">
        <v>2000000</v>
      </c>
      <c r="G26" s="20" t="s">
        <v>82</v>
      </c>
      <c r="H26" s="20" t="s">
        <v>6</v>
      </c>
      <c r="I26" s="20" t="s">
        <v>19</v>
      </c>
    </row>
    <row r="27" spans="1:9" ht="13.5">
      <c r="A27" s="20" t="s">
        <v>16</v>
      </c>
      <c r="B27" s="20" t="s">
        <v>27</v>
      </c>
      <c r="C27" s="20" t="s">
        <v>21</v>
      </c>
      <c r="D27" s="20" t="s">
        <v>31</v>
      </c>
      <c r="E27" s="20" t="s">
        <v>98</v>
      </c>
      <c r="F27" s="21">
        <v>480000</v>
      </c>
      <c r="G27" s="20" t="s">
        <v>82</v>
      </c>
      <c r="H27" s="20" t="s">
        <v>6</v>
      </c>
      <c r="I27" s="20" t="s">
        <v>19</v>
      </c>
    </row>
    <row r="28" spans="1:9" ht="13.5">
      <c r="A28" s="20" t="s">
        <v>16</v>
      </c>
      <c r="B28" s="20" t="s">
        <v>27</v>
      </c>
      <c r="C28" s="20" t="s">
        <v>21</v>
      </c>
      <c r="D28" s="20" t="s">
        <v>31</v>
      </c>
      <c r="E28" s="20" t="s">
        <v>99</v>
      </c>
      <c r="F28" s="21">
        <v>76000</v>
      </c>
      <c r="G28" s="20" t="s">
        <v>82</v>
      </c>
      <c r="H28" s="20" t="s">
        <v>6</v>
      </c>
      <c r="I28" s="20" t="s">
        <v>19</v>
      </c>
    </row>
    <row r="29" spans="1:9" ht="13.5">
      <c r="A29" s="20" t="s">
        <v>16</v>
      </c>
      <c r="B29" s="20" t="s">
        <v>27</v>
      </c>
      <c r="C29" s="20" t="s">
        <v>21</v>
      </c>
      <c r="D29" s="20" t="s">
        <v>31</v>
      </c>
      <c r="E29" s="20" t="s">
        <v>100</v>
      </c>
      <c r="F29" s="21">
        <v>283130</v>
      </c>
      <c r="G29" s="20" t="s">
        <v>82</v>
      </c>
      <c r="H29" s="20" t="s">
        <v>6</v>
      </c>
      <c r="I29" s="20" t="s">
        <v>19</v>
      </c>
    </row>
    <row r="30" spans="1:9" ht="13.5">
      <c r="A30" s="20" t="s">
        <v>16</v>
      </c>
      <c r="B30" s="20" t="s">
        <v>27</v>
      </c>
      <c r="C30" s="20" t="s">
        <v>21</v>
      </c>
      <c r="D30" s="20" t="s">
        <v>31</v>
      </c>
      <c r="E30" s="20" t="s">
        <v>101</v>
      </c>
      <c r="F30" s="21">
        <v>40000</v>
      </c>
      <c r="G30" s="20" t="s">
        <v>82</v>
      </c>
      <c r="H30" s="20" t="s">
        <v>6</v>
      </c>
      <c r="I30" s="20" t="s">
        <v>19</v>
      </c>
    </row>
    <row r="31" spans="1:9" ht="13.5">
      <c r="A31" s="20" t="s">
        <v>16</v>
      </c>
      <c r="B31" s="20" t="s">
        <v>27</v>
      </c>
      <c r="C31" s="20" t="s">
        <v>21</v>
      </c>
      <c r="D31" s="20" t="s">
        <v>31</v>
      </c>
      <c r="E31" s="20" t="s">
        <v>102</v>
      </c>
      <c r="F31" s="21">
        <v>50000</v>
      </c>
      <c r="G31" s="20" t="s">
        <v>82</v>
      </c>
      <c r="H31" s="20" t="s">
        <v>6</v>
      </c>
      <c r="I31" s="20" t="s">
        <v>19</v>
      </c>
    </row>
    <row r="32" spans="1:9" ht="13.5">
      <c r="A32" s="20" t="s">
        <v>16</v>
      </c>
      <c r="B32" s="20" t="s">
        <v>27</v>
      </c>
      <c r="C32" s="20" t="s">
        <v>21</v>
      </c>
      <c r="D32" s="20" t="s">
        <v>22</v>
      </c>
      <c r="E32" s="20" t="s">
        <v>121</v>
      </c>
      <c r="F32" s="21">
        <v>245460</v>
      </c>
      <c r="G32" s="20" t="s">
        <v>82</v>
      </c>
      <c r="H32" s="20" t="s">
        <v>6</v>
      </c>
      <c r="I32" s="20" t="s">
        <v>19</v>
      </c>
    </row>
    <row r="33" spans="1:9" ht="13.5">
      <c r="A33" s="20" t="s">
        <v>16</v>
      </c>
      <c r="B33" s="20" t="s">
        <v>27</v>
      </c>
      <c r="C33" s="20" t="s">
        <v>21</v>
      </c>
      <c r="D33" s="20" t="s">
        <v>22</v>
      </c>
      <c r="E33" s="20" t="s">
        <v>122</v>
      </c>
      <c r="F33" s="21">
        <v>160120</v>
      </c>
      <c r="G33" s="20" t="s">
        <v>82</v>
      </c>
      <c r="H33" s="20" t="s">
        <v>6</v>
      </c>
      <c r="I33" s="20" t="s">
        <v>19</v>
      </c>
    </row>
    <row r="34" spans="1:9" ht="13.5">
      <c r="A34" s="20" t="s">
        <v>16</v>
      </c>
      <c r="B34" s="20" t="s">
        <v>27</v>
      </c>
      <c r="C34" s="20" t="s">
        <v>17</v>
      </c>
      <c r="D34" s="20" t="s">
        <v>20</v>
      </c>
      <c r="E34" s="20" t="s">
        <v>83</v>
      </c>
      <c r="F34" s="21">
        <v>1452000</v>
      </c>
      <c r="G34" s="20" t="s">
        <v>84</v>
      </c>
      <c r="H34" s="20" t="s">
        <v>6</v>
      </c>
      <c r="I34" s="20" t="s">
        <v>19</v>
      </c>
    </row>
    <row r="35" spans="1:9" ht="13.5">
      <c r="A35" s="20" t="s">
        <v>16</v>
      </c>
      <c r="B35" s="20" t="s">
        <v>27</v>
      </c>
      <c r="C35" s="20" t="s">
        <v>21</v>
      </c>
      <c r="D35" s="20" t="s">
        <v>22</v>
      </c>
      <c r="E35" s="20" t="s">
        <v>123</v>
      </c>
      <c r="F35" s="21">
        <v>261270</v>
      </c>
      <c r="G35" s="20" t="s">
        <v>124</v>
      </c>
      <c r="H35" s="20" t="s">
        <v>6</v>
      </c>
      <c r="I35" s="20" t="s">
        <v>19</v>
      </c>
    </row>
    <row r="36" spans="1:9" ht="13.5">
      <c r="A36" s="20" t="s">
        <v>16</v>
      </c>
      <c r="B36" s="20" t="s">
        <v>27</v>
      </c>
      <c r="C36" s="20" t="s">
        <v>17</v>
      </c>
      <c r="D36" s="20" t="s">
        <v>18</v>
      </c>
      <c r="E36" s="20" t="s">
        <v>60</v>
      </c>
      <c r="F36" s="21">
        <v>30000</v>
      </c>
      <c r="G36" s="20" t="s">
        <v>61</v>
      </c>
      <c r="H36" s="20" t="s">
        <v>6</v>
      </c>
      <c r="I36" s="20" t="s">
        <v>19</v>
      </c>
    </row>
    <row r="37" spans="1:9" ht="13.5">
      <c r="A37" s="20" t="s">
        <v>16</v>
      </c>
      <c r="B37" s="20" t="s">
        <v>27</v>
      </c>
      <c r="C37" s="20" t="s">
        <v>17</v>
      </c>
      <c r="D37" s="20" t="s">
        <v>20</v>
      </c>
      <c r="E37" s="20" t="s">
        <v>85</v>
      </c>
      <c r="F37" s="21">
        <v>110000</v>
      </c>
      <c r="G37" s="20" t="s">
        <v>61</v>
      </c>
      <c r="H37" s="20" t="s">
        <v>6</v>
      </c>
      <c r="I37" s="20" t="s">
        <v>19</v>
      </c>
    </row>
    <row r="38" spans="1:9" ht="13.5">
      <c r="A38" s="20" t="s">
        <v>16</v>
      </c>
      <c r="B38" s="20" t="s">
        <v>27</v>
      </c>
      <c r="C38" s="20" t="s">
        <v>21</v>
      </c>
      <c r="D38" s="20" t="s">
        <v>31</v>
      </c>
      <c r="E38" s="20" t="s">
        <v>103</v>
      </c>
      <c r="F38" s="21">
        <v>60000</v>
      </c>
      <c r="G38" s="20" t="s">
        <v>61</v>
      </c>
      <c r="H38" s="20" t="s">
        <v>6</v>
      </c>
      <c r="I38" s="20" t="s">
        <v>19</v>
      </c>
    </row>
    <row r="39" spans="1:9" ht="13.5">
      <c r="A39" s="20" t="s">
        <v>16</v>
      </c>
      <c r="B39" s="20" t="s">
        <v>27</v>
      </c>
      <c r="C39" s="20" t="s">
        <v>21</v>
      </c>
      <c r="D39" s="20" t="s">
        <v>31</v>
      </c>
      <c r="E39" s="20" t="s">
        <v>104</v>
      </c>
      <c r="F39" s="21">
        <v>50000</v>
      </c>
      <c r="G39" s="20" t="s">
        <v>61</v>
      </c>
      <c r="H39" s="20" t="s">
        <v>6</v>
      </c>
      <c r="I39" s="20" t="s">
        <v>19</v>
      </c>
    </row>
    <row r="40" spans="1:9" ht="13.5">
      <c r="A40" s="20" t="s">
        <v>16</v>
      </c>
      <c r="B40" s="20" t="s">
        <v>27</v>
      </c>
      <c r="C40" s="20" t="s">
        <v>21</v>
      </c>
      <c r="D40" s="20" t="s">
        <v>31</v>
      </c>
      <c r="E40" s="20" t="s">
        <v>105</v>
      </c>
      <c r="F40" s="21">
        <v>50000</v>
      </c>
      <c r="G40" s="20" t="s">
        <v>61</v>
      </c>
      <c r="H40" s="20" t="s">
        <v>6</v>
      </c>
      <c r="I40" s="20" t="s">
        <v>19</v>
      </c>
    </row>
    <row r="41" spans="1:9" ht="13.5">
      <c r="A41" s="20" t="s">
        <v>16</v>
      </c>
      <c r="B41" s="20" t="s">
        <v>27</v>
      </c>
      <c r="C41" s="20" t="s">
        <v>17</v>
      </c>
      <c r="D41" s="20" t="s">
        <v>20</v>
      </c>
      <c r="E41" s="20" t="s">
        <v>86</v>
      </c>
      <c r="F41" s="21">
        <v>4903040</v>
      </c>
      <c r="G41" s="20" t="s">
        <v>87</v>
      </c>
      <c r="H41" s="20" t="s">
        <v>6</v>
      </c>
      <c r="I41" s="20" t="s">
        <v>19</v>
      </c>
    </row>
    <row r="42" spans="1:9" ht="13.5">
      <c r="A42" s="20" t="s">
        <v>16</v>
      </c>
      <c r="B42" s="20" t="s">
        <v>27</v>
      </c>
      <c r="C42" s="20" t="s">
        <v>21</v>
      </c>
      <c r="D42" s="20" t="s">
        <v>31</v>
      </c>
      <c r="E42" s="20" t="s">
        <v>106</v>
      </c>
      <c r="F42" s="21">
        <v>78800</v>
      </c>
      <c r="G42" s="20" t="s">
        <v>87</v>
      </c>
      <c r="H42" s="20" t="s">
        <v>6</v>
      </c>
      <c r="I42" s="20" t="s">
        <v>19</v>
      </c>
    </row>
    <row r="43" spans="1:9" ht="13.5">
      <c r="A43" s="20" t="s">
        <v>16</v>
      </c>
      <c r="B43" s="20" t="s">
        <v>27</v>
      </c>
      <c r="C43" s="20" t="s">
        <v>21</v>
      </c>
      <c r="D43" s="20" t="s">
        <v>31</v>
      </c>
      <c r="E43" s="20" t="s">
        <v>107</v>
      </c>
      <c r="F43" s="21">
        <v>80000</v>
      </c>
      <c r="G43" s="20" t="s">
        <v>87</v>
      </c>
      <c r="H43" s="20" t="s">
        <v>6</v>
      </c>
      <c r="I43" s="20" t="s">
        <v>19</v>
      </c>
    </row>
    <row r="44" spans="1:9" ht="13.5">
      <c r="A44" s="20" t="s">
        <v>16</v>
      </c>
      <c r="B44" s="20" t="s">
        <v>27</v>
      </c>
      <c r="C44" s="20" t="s">
        <v>21</v>
      </c>
      <c r="D44" s="20" t="s">
        <v>31</v>
      </c>
      <c r="E44" s="20" t="s">
        <v>108</v>
      </c>
      <c r="F44" s="21">
        <v>70000</v>
      </c>
      <c r="G44" s="20" t="s">
        <v>87</v>
      </c>
      <c r="H44" s="20" t="s">
        <v>6</v>
      </c>
      <c r="I44" s="20" t="s">
        <v>19</v>
      </c>
    </row>
    <row r="45" spans="1:9" ht="13.5">
      <c r="A45" s="20" t="s">
        <v>16</v>
      </c>
      <c r="B45" s="20" t="s">
        <v>27</v>
      </c>
      <c r="C45" s="20" t="s">
        <v>21</v>
      </c>
      <c r="D45" s="20" t="s">
        <v>22</v>
      </c>
      <c r="E45" s="20" t="s">
        <v>125</v>
      </c>
      <c r="F45" s="21">
        <v>208360</v>
      </c>
      <c r="G45" s="20" t="s">
        <v>87</v>
      </c>
      <c r="H45" s="20" t="s">
        <v>6</v>
      </c>
      <c r="I45" s="20" t="s">
        <v>19</v>
      </c>
    </row>
    <row r="46" spans="1:9" ht="13.5">
      <c r="A46" s="20" t="s">
        <v>16</v>
      </c>
      <c r="B46" s="20" t="s">
        <v>27</v>
      </c>
      <c r="C46" s="20" t="s">
        <v>21</v>
      </c>
      <c r="D46" s="20" t="s">
        <v>22</v>
      </c>
      <c r="E46" s="20" t="s">
        <v>126</v>
      </c>
      <c r="F46" s="21">
        <v>118690</v>
      </c>
      <c r="G46" s="20" t="s">
        <v>87</v>
      </c>
      <c r="H46" s="20" t="s">
        <v>6</v>
      </c>
      <c r="I46" s="20" t="s">
        <v>19</v>
      </c>
    </row>
    <row r="47" spans="1:9" ht="13.5">
      <c r="A47" s="20" t="s">
        <v>16</v>
      </c>
      <c r="B47" s="20" t="s">
        <v>27</v>
      </c>
      <c r="C47" s="20" t="s">
        <v>49</v>
      </c>
      <c r="D47" s="20" t="s">
        <v>18</v>
      </c>
      <c r="E47" s="20" t="s">
        <v>50</v>
      </c>
      <c r="F47" s="21">
        <v>242000</v>
      </c>
      <c r="G47" s="20" t="s">
        <v>51</v>
      </c>
      <c r="H47" s="20" t="s">
        <v>6</v>
      </c>
      <c r="I47" s="20" t="s">
        <v>19</v>
      </c>
    </row>
    <row r="48" spans="1:9" ht="13.5">
      <c r="A48" s="20" t="s">
        <v>16</v>
      </c>
      <c r="B48" s="20" t="s">
        <v>27</v>
      </c>
      <c r="C48" s="20" t="s">
        <v>17</v>
      </c>
      <c r="D48" s="20" t="s">
        <v>18</v>
      </c>
      <c r="E48" s="20" t="s">
        <v>62</v>
      </c>
      <c r="F48" s="21">
        <v>86100</v>
      </c>
      <c r="G48" s="20" t="s">
        <v>51</v>
      </c>
      <c r="H48" s="20" t="s">
        <v>6</v>
      </c>
      <c r="I48" s="20" t="s">
        <v>19</v>
      </c>
    </row>
    <row r="49" spans="1:9" ht="13.5">
      <c r="A49" s="20" t="s">
        <v>16</v>
      </c>
      <c r="B49" s="20" t="s">
        <v>27</v>
      </c>
      <c r="C49" s="20" t="s">
        <v>17</v>
      </c>
      <c r="D49" s="20" t="s">
        <v>18</v>
      </c>
      <c r="E49" s="20" t="s">
        <v>63</v>
      </c>
      <c r="F49" s="21">
        <v>38500</v>
      </c>
      <c r="G49" s="20" t="s">
        <v>51</v>
      </c>
      <c r="H49" s="20" t="s">
        <v>6</v>
      </c>
      <c r="I49" s="20" t="s">
        <v>19</v>
      </c>
    </row>
    <row r="50" spans="1:9" ht="13.5">
      <c r="A50" s="20" t="s">
        <v>16</v>
      </c>
      <c r="B50" s="20" t="s">
        <v>27</v>
      </c>
      <c r="C50" s="20" t="s">
        <v>21</v>
      </c>
      <c r="D50" s="20" t="s">
        <v>31</v>
      </c>
      <c r="E50" s="20" t="s">
        <v>109</v>
      </c>
      <c r="F50" s="21">
        <v>50000</v>
      </c>
      <c r="G50" s="20" t="s">
        <v>51</v>
      </c>
      <c r="H50" s="20" t="s">
        <v>6</v>
      </c>
      <c r="I50" s="20" t="s">
        <v>19</v>
      </c>
    </row>
    <row r="51" spans="1:9" ht="13.5">
      <c r="A51" s="20" t="s">
        <v>16</v>
      </c>
      <c r="B51" s="20" t="s">
        <v>27</v>
      </c>
      <c r="C51" s="20" t="s">
        <v>21</v>
      </c>
      <c r="D51" s="20" t="s">
        <v>31</v>
      </c>
      <c r="E51" s="20" t="s">
        <v>110</v>
      </c>
      <c r="F51" s="21">
        <v>50000</v>
      </c>
      <c r="G51" s="20" t="s">
        <v>51</v>
      </c>
      <c r="H51" s="20" t="s">
        <v>6</v>
      </c>
      <c r="I51" s="20" t="s">
        <v>19</v>
      </c>
    </row>
    <row r="52" spans="1:9" ht="13.5">
      <c r="A52" s="20" t="s">
        <v>16</v>
      </c>
      <c r="B52" s="20" t="s">
        <v>27</v>
      </c>
      <c r="C52" s="20" t="s">
        <v>28</v>
      </c>
      <c r="D52" s="20" t="s">
        <v>29</v>
      </c>
      <c r="E52" s="20" t="s">
        <v>41</v>
      </c>
      <c r="F52" s="21">
        <v>112000</v>
      </c>
      <c r="G52" s="20" t="s">
        <v>42</v>
      </c>
      <c r="H52" s="20" t="s">
        <v>6</v>
      </c>
      <c r="I52" s="20" t="s">
        <v>19</v>
      </c>
    </row>
    <row r="53" spans="1:9" ht="13.5">
      <c r="A53" s="20" t="s">
        <v>16</v>
      </c>
      <c r="B53" s="20" t="s">
        <v>27</v>
      </c>
      <c r="C53" s="20" t="s">
        <v>45</v>
      </c>
      <c r="D53" s="20" t="s">
        <v>18</v>
      </c>
      <c r="E53" s="20" t="s">
        <v>46</v>
      </c>
      <c r="F53" s="21">
        <v>418160</v>
      </c>
      <c r="G53" s="20" t="s">
        <v>42</v>
      </c>
      <c r="H53" s="20" t="s">
        <v>6</v>
      </c>
      <c r="I53" s="20" t="s">
        <v>19</v>
      </c>
    </row>
    <row r="54" spans="1:9" ht="13.5">
      <c r="A54" s="20" t="s">
        <v>16</v>
      </c>
      <c r="B54" s="20" t="s">
        <v>27</v>
      </c>
      <c r="C54" s="20" t="s">
        <v>45</v>
      </c>
      <c r="D54" s="20" t="s">
        <v>18</v>
      </c>
      <c r="E54" s="20" t="s">
        <v>47</v>
      </c>
      <c r="F54" s="21">
        <v>72960</v>
      </c>
      <c r="G54" s="20" t="s">
        <v>42</v>
      </c>
      <c r="H54" s="20" t="s">
        <v>6</v>
      </c>
      <c r="I54" s="20" t="s">
        <v>19</v>
      </c>
    </row>
    <row r="55" spans="1:9" ht="13.5">
      <c r="A55" s="20" t="s">
        <v>16</v>
      </c>
      <c r="B55" s="20" t="s">
        <v>27</v>
      </c>
      <c r="C55" s="20" t="s">
        <v>17</v>
      </c>
      <c r="D55" s="20" t="s">
        <v>18</v>
      </c>
      <c r="E55" s="20" t="s">
        <v>64</v>
      </c>
      <c r="F55" s="21">
        <v>125850</v>
      </c>
      <c r="G55" s="20" t="s">
        <v>42</v>
      </c>
      <c r="H55" s="20" t="s">
        <v>6</v>
      </c>
      <c r="I55" s="20" t="s">
        <v>19</v>
      </c>
    </row>
    <row r="56" spans="1:9" ht="13.5">
      <c r="A56" s="20" t="s">
        <v>16</v>
      </c>
      <c r="B56" s="20" t="s">
        <v>27</v>
      </c>
      <c r="C56" s="20" t="s">
        <v>17</v>
      </c>
      <c r="D56" s="20" t="s">
        <v>18</v>
      </c>
      <c r="E56" s="20" t="s">
        <v>65</v>
      </c>
      <c r="F56" s="21">
        <v>27000</v>
      </c>
      <c r="G56" s="20" t="s">
        <v>42</v>
      </c>
      <c r="H56" s="20" t="s">
        <v>6</v>
      </c>
      <c r="I56" s="20" t="s">
        <v>19</v>
      </c>
    </row>
    <row r="57" spans="1:9" ht="13.5">
      <c r="A57" s="20" t="s">
        <v>16</v>
      </c>
      <c r="B57" s="20" t="s">
        <v>27</v>
      </c>
      <c r="C57" s="20" t="s">
        <v>17</v>
      </c>
      <c r="D57" s="20" t="s">
        <v>18</v>
      </c>
      <c r="E57" s="20" t="s">
        <v>66</v>
      </c>
      <c r="F57" s="21">
        <v>77400</v>
      </c>
      <c r="G57" s="20" t="s">
        <v>42</v>
      </c>
      <c r="H57" s="20" t="s">
        <v>6</v>
      </c>
      <c r="I57" s="20" t="s">
        <v>19</v>
      </c>
    </row>
    <row r="58" spans="1:9" ht="13.5">
      <c r="A58" s="20" t="s">
        <v>16</v>
      </c>
      <c r="B58" s="20" t="s">
        <v>27</v>
      </c>
      <c r="C58" s="20" t="s">
        <v>17</v>
      </c>
      <c r="D58" s="20" t="s">
        <v>18</v>
      </c>
      <c r="E58" s="20" t="s">
        <v>67</v>
      </c>
      <c r="F58" s="21">
        <v>390000</v>
      </c>
      <c r="G58" s="20" t="s">
        <v>42</v>
      </c>
      <c r="H58" s="20" t="s">
        <v>6</v>
      </c>
      <c r="I58" s="20" t="s">
        <v>19</v>
      </c>
    </row>
    <row r="59" spans="1:9" ht="13.5">
      <c r="A59" s="20" t="s">
        <v>16</v>
      </c>
      <c r="B59" s="20" t="s">
        <v>27</v>
      </c>
      <c r="C59" s="20" t="s">
        <v>21</v>
      </c>
      <c r="D59" s="20" t="s">
        <v>93</v>
      </c>
      <c r="E59" s="20" t="s">
        <v>94</v>
      </c>
      <c r="F59" s="21">
        <v>128000</v>
      </c>
      <c r="G59" s="20" t="s">
        <v>42</v>
      </c>
      <c r="H59" s="20" t="s">
        <v>6</v>
      </c>
      <c r="I59" s="20" t="s">
        <v>19</v>
      </c>
    </row>
    <row r="60" spans="1:9" ht="13.5">
      <c r="A60" s="20" t="s">
        <v>16</v>
      </c>
      <c r="B60" s="20" t="s">
        <v>27</v>
      </c>
      <c r="C60" s="20" t="s">
        <v>21</v>
      </c>
      <c r="D60" s="20" t="s">
        <v>31</v>
      </c>
      <c r="E60" s="20" t="s">
        <v>111</v>
      </c>
      <c r="F60" s="21">
        <v>50000</v>
      </c>
      <c r="G60" s="20" t="s">
        <v>42</v>
      </c>
      <c r="H60" s="20" t="s">
        <v>6</v>
      </c>
      <c r="I60" s="20" t="s">
        <v>19</v>
      </c>
    </row>
    <row r="61" spans="1:9" ht="13.5">
      <c r="A61" s="20" t="s">
        <v>16</v>
      </c>
      <c r="B61" s="20" t="s">
        <v>27</v>
      </c>
      <c r="C61" s="20" t="s">
        <v>21</v>
      </c>
      <c r="D61" s="20" t="s">
        <v>31</v>
      </c>
      <c r="E61" s="20" t="s">
        <v>112</v>
      </c>
      <c r="F61" s="21">
        <v>50000</v>
      </c>
      <c r="G61" s="20" t="s">
        <v>42</v>
      </c>
      <c r="H61" s="20" t="s">
        <v>6</v>
      </c>
      <c r="I61" s="20" t="s">
        <v>19</v>
      </c>
    </row>
    <row r="62" spans="1:9" ht="13.5">
      <c r="A62" s="20" t="s">
        <v>16</v>
      </c>
      <c r="B62" s="20" t="s">
        <v>27</v>
      </c>
      <c r="C62" s="20" t="s">
        <v>21</v>
      </c>
      <c r="D62" s="20" t="s">
        <v>22</v>
      </c>
      <c r="E62" s="20" t="s">
        <v>127</v>
      </c>
      <c r="F62" s="21">
        <v>73880</v>
      </c>
      <c r="G62" s="20" t="s">
        <v>42</v>
      </c>
      <c r="H62" s="20" t="s">
        <v>6</v>
      </c>
      <c r="I62" s="20" t="s">
        <v>19</v>
      </c>
    </row>
    <row r="63" spans="1:9" ht="13.5">
      <c r="A63" s="20" t="s">
        <v>16</v>
      </c>
      <c r="B63" s="20" t="s">
        <v>27</v>
      </c>
      <c r="C63" s="20" t="s">
        <v>17</v>
      </c>
      <c r="D63" s="20" t="s">
        <v>18</v>
      </c>
      <c r="E63" s="20" t="s">
        <v>68</v>
      </c>
      <c r="F63" s="21">
        <v>153950</v>
      </c>
      <c r="G63" s="20" t="s">
        <v>69</v>
      </c>
      <c r="H63" s="20" t="s">
        <v>6</v>
      </c>
      <c r="I63" s="20" t="s">
        <v>19</v>
      </c>
    </row>
    <row r="64" spans="1:9" ht="13.5">
      <c r="A64" s="20" t="s">
        <v>16</v>
      </c>
      <c r="B64" s="20" t="s">
        <v>27</v>
      </c>
      <c r="C64" s="20" t="s">
        <v>21</v>
      </c>
      <c r="D64" s="20" t="s">
        <v>22</v>
      </c>
      <c r="E64" s="20" t="s">
        <v>128</v>
      </c>
      <c r="F64" s="21">
        <v>130300</v>
      </c>
      <c r="G64" s="20" t="s">
        <v>69</v>
      </c>
      <c r="H64" s="20" t="s">
        <v>6</v>
      </c>
      <c r="I64" s="20" t="s">
        <v>19</v>
      </c>
    </row>
    <row r="65" spans="1:9" ht="13.5">
      <c r="A65" s="20" t="s">
        <v>16</v>
      </c>
      <c r="B65" s="20" t="s">
        <v>27</v>
      </c>
      <c r="C65" s="20" t="s">
        <v>21</v>
      </c>
      <c r="D65" s="20" t="s">
        <v>22</v>
      </c>
      <c r="E65" s="20" t="s">
        <v>129</v>
      </c>
      <c r="F65" s="21">
        <v>247500</v>
      </c>
      <c r="G65" s="20" t="s">
        <v>69</v>
      </c>
      <c r="H65" s="20" t="s">
        <v>6</v>
      </c>
      <c r="I65" s="20" t="s">
        <v>19</v>
      </c>
    </row>
    <row r="66" spans="1:9" ht="13.5">
      <c r="A66" s="20" t="s">
        <v>16</v>
      </c>
      <c r="B66" s="20" t="s">
        <v>27</v>
      </c>
      <c r="C66" s="20" t="s">
        <v>21</v>
      </c>
      <c r="D66" s="20" t="s">
        <v>22</v>
      </c>
      <c r="E66" s="20" t="s">
        <v>130</v>
      </c>
      <c r="F66" s="21">
        <v>107390</v>
      </c>
      <c r="G66" s="20" t="s">
        <v>69</v>
      </c>
      <c r="H66" s="20" t="s">
        <v>6</v>
      </c>
      <c r="I66" s="20" t="s">
        <v>19</v>
      </c>
    </row>
    <row r="67" spans="1:9" ht="13.5">
      <c r="A67" s="22" t="s">
        <v>16</v>
      </c>
      <c r="B67" s="22" t="s">
        <v>27</v>
      </c>
      <c r="C67" s="22" t="s">
        <v>17</v>
      </c>
      <c r="D67" s="22" t="s">
        <v>18</v>
      </c>
      <c r="E67" s="22" t="s">
        <v>136</v>
      </c>
      <c r="F67" s="23">
        <v>750000</v>
      </c>
      <c r="G67" s="22" t="s">
        <v>69</v>
      </c>
      <c r="H67" s="22" t="s">
        <v>5</v>
      </c>
      <c r="I67" s="22" t="s">
        <v>19</v>
      </c>
    </row>
    <row r="68" spans="1:9" ht="13.5">
      <c r="A68" s="20" t="s">
        <v>16</v>
      </c>
      <c r="B68" s="20" t="s">
        <v>27</v>
      </c>
      <c r="C68" s="20" t="s">
        <v>28</v>
      </c>
      <c r="D68" s="20" t="s">
        <v>29</v>
      </c>
      <c r="E68" s="20" t="s">
        <v>43</v>
      </c>
      <c r="F68" s="21">
        <v>1519000</v>
      </c>
      <c r="G68" s="20" t="s">
        <v>44</v>
      </c>
      <c r="H68" s="20" t="s">
        <v>6</v>
      </c>
      <c r="I68" s="20" t="s">
        <v>19</v>
      </c>
    </row>
    <row r="69" spans="1:9" ht="13.5">
      <c r="A69" s="20" t="s">
        <v>16</v>
      </c>
      <c r="B69" s="20" t="s">
        <v>27</v>
      </c>
      <c r="C69" s="20" t="s">
        <v>45</v>
      </c>
      <c r="D69" s="20" t="s">
        <v>18</v>
      </c>
      <c r="E69" s="20" t="s">
        <v>48</v>
      </c>
      <c r="F69" s="21">
        <v>268400</v>
      </c>
      <c r="G69" s="20" t="s">
        <v>44</v>
      </c>
      <c r="H69" s="20" t="s">
        <v>6</v>
      </c>
      <c r="I69" s="20" t="s">
        <v>19</v>
      </c>
    </row>
    <row r="70" spans="1:9" ht="13.5">
      <c r="A70" s="20" t="s">
        <v>16</v>
      </c>
      <c r="B70" s="20" t="s">
        <v>27</v>
      </c>
      <c r="C70" s="20" t="s">
        <v>49</v>
      </c>
      <c r="D70" s="20" t="s">
        <v>18</v>
      </c>
      <c r="E70" s="20" t="s">
        <v>52</v>
      </c>
      <c r="F70" s="21">
        <v>88000</v>
      </c>
      <c r="G70" s="20" t="s">
        <v>44</v>
      </c>
      <c r="H70" s="20" t="s">
        <v>6</v>
      </c>
      <c r="I70" s="20" t="s">
        <v>19</v>
      </c>
    </row>
    <row r="71" spans="1:9" ht="13.5">
      <c r="A71" s="20" t="s">
        <v>16</v>
      </c>
      <c r="B71" s="20" t="s">
        <v>27</v>
      </c>
      <c r="C71" s="20" t="s">
        <v>49</v>
      </c>
      <c r="D71" s="20" t="s">
        <v>18</v>
      </c>
      <c r="E71" s="20" t="s">
        <v>53</v>
      </c>
      <c r="F71" s="21">
        <v>209000</v>
      </c>
      <c r="G71" s="20" t="s">
        <v>44</v>
      </c>
      <c r="H71" s="20" t="s">
        <v>6</v>
      </c>
      <c r="I71" s="20" t="s">
        <v>19</v>
      </c>
    </row>
    <row r="72" spans="1:9" ht="13.5">
      <c r="A72" s="20" t="s">
        <v>16</v>
      </c>
      <c r="B72" s="20" t="s">
        <v>27</v>
      </c>
      <c r="C72" s="20" t="s">
        <v>17</v>
      </c>
      <c r="D72" s="20" t="s">
        <v>20</v>
      </c>
      <c r="E72" s="20" t="s">
        <v>88</v>
      </c>
      <c r="F72" s="21">
        <v>241450</v>
      </c>
      <c r="G72" s="20" t="s">
        <v>44</v>
      </c>
      <c r="H72" s="20" t="s">
        <v>6</v>
      </c>
      <c r="I72" s="20" t="s">
        <v>19</v>
      </c>
    </row>
    <row r="73" spans="1:9" ht="13.5">
      <c r="A73" s="20" t="s">
        <v>16</v>
      </c>
      <c r="B73" s="20" t="s">
        <v>27</v>
      </c>
      <c r="C73" s="20" t="s">
        <v>17</v>
      </c>
      <c r="D73" s="20" t="s">
        <v>20</v>
      </c>
      <c r="E73" s="20" t="s">
        <v>89</v>
      </c>
      <c r="F73" s="21">
        <v>126500</v>
      </c>
      <c r="G73" s="20" t="s">
        <v>44</v>
      </c>
      <c r="H73" s="20" t="s">
        <v>6</v>
      </c>
      <c r="I73" s="20" t="s">
        <v>19</v>
      </c>
    </row>
    <row r="74" spans="1:9" ht="13.5">
      <c r="A74" s="20" t="s">
        <v>16</v>
      </c>
      <c r="B74" s="20" t="s">
        <v>27</v>
      </c>
      <c r="C74" s="20" t="s">
        <v>17</v>
      </c>
      <c r="D74" s="20" t="s">
        <v>20</v>
      </c>
      <c r="E74" s="20" t="s">
        <v>90</v>
      </c>
      <c r="F74" s="21">
        <v>649880</v>
      </c>
      <c r="G74" s="20" t="s">
        <v>44</v>
      </c>
      <c r="H74" s="20" t="s">
        <v>6</v>
      </c>
      <c r="I74" s="20" t="s">
        <v>19</v>
      </c>
    </row>
    <row r="75" spans="1:9" ht="13.5">
      <c r="A75" s="20" t="s">
        <v>16</v>
      </c>
      <c r="B75" s="20" t="s">
        <v>27</v>
      </c>
      <c r="C75" s="20" t="s">
        <v>17</v>
      </c>
      <c r="D75" s="20" t="s">
        <v>20</v>
      </c>
      <c r="E75" s="20" t="s">
        <v>91</v>
      </c>
      <c r="F75" s="21">
        <v>250700</v>
      </c>
      <c r="G75" s="20" t="s">
        <v>44</v>
      </c>
      <c r="H75" s="20" t="s">
        <v>6</v>
      </c>
      <c r="I75" s="20" t="s">
        <v>19</v>
      </c>
    </row>
    <row r="76" spans="1:9" ht="13.5">
      <c r="A76" s="20" t="s">
        <v>16</v>
      </c>
      <c r="B76" s="20" t="s">
        <v>27</v>
      </c>
      <c r="C76" s="20" t="s">
        <v>21</v>
      </c>
      <c r="D76" s="20" t="s">
        <v>93</v>
      </c>
      <c r="E76" s="20" t="s">
        <v>95</v>
      </c>
      <c r="F76" s="21">
        <v>255000</v>
      </c>
      <c r="G76" s="20" t="s">
        <v>44</v>
      </c>
      <c r="H76" s="20" t="s">
        <v>6</v>
      </c>
      <c r="I76" s="20" t="s">
        <v>19</v>
      </c>
    </row>
    <row r="77" spans="1:9" ht="13.5">
      <c r="A77" s="20" t="s">
        <v>16</v>
      </c>
      <c r="B77" s="20" t="s">
        <v>27</v>
      </c>
      <c r="C77" s="20" t="s">
        <v>21</v>
      </c>
      <c r="D77" s="20" t="s">
        <v>93</v>
      </c>
      <c r="E77" s="20" t="s">
        <v>96</v>
      </c>
      <c r="F77" s="21">
        <v>180000</v>
      </c>
      <c r="G77" s="20" t="s">
        <v>44</v>
      </c>
      <c r="H77" s="20" t="s">
        <v>6</v>
      </c>
      <c r="I77" s="20" t="s">
        <v>19</v>
      </c>
    </row>
    <row r="78" spans="1:9" ht="13.5">
      <c r="A78" s="20" t="s">
        <v>16</v>
      </c>
      <c r="B78" s="20" t="s">
        <v>27</v>
      </c>
      <c r="C78" s="20" t="s">
        <v>21</v>
      </c>
      <c r="D78" s="20" t="s">
        <v>31</v>
      </c>
      <c r="E78" s="20" t="s">
        <v>113</v>
      </c>
      <c r="F78" s="21">
        <v>100000</v>
      </c>
      <c r="G78" s="20" t="s">
        <v>44</v>
      </c>
      <c r="H78" s="20" t="s">
        <v>6</v>
      </c>
      <c r="I78" s="20" t="s">
        <v>19</v>
      </c>
    </row>
    <row r="79" spans="1:9" ht="13.5">
      <c r="A79" s="20" t="s">
        <v>16</v>
      </c>
      <c r="B79" s="20" t="s">
        <v>27</v>
      </c>
      <c r="C79" s="20" t="s">
        <v>21</v>
      </c>
      <c r="D79" s="20" t="s">
        <v>31</v>
      </c>
      <c r="E79" s="20" t="s">
        <v>114</v>
      </c>
      <c r="F79" s="21">
        <v>50000</v>
      </c>
      <c r="G79" s="20" t="s">
        <v>44</v>
      </c>
      <c r="H79" s="20" t="s">
        <v>6</v>
      </c>
      <c r="I79" s="20" t="s">
        <v>19</v>
      </c>
    </row>
    <row r="80" spans="1:9" ht="13.5">
      <c r="A80" s="20" t="s">
        <v>16</v>
      </c>
      <c r="B80" s="20" t="s">
        <v>27</v>
      </c>
      <c r="C80" s="20" t="s">
        <v>21</v>
      </c>
      <c r="D80" s="20" t="s">
        <v>22</v>
      </c>
      <c r="E80" s="20" t="s">
        <v>131</v>
      </c>
      <c r="F80" s="21">
        <v>135020</v>
      </c>
      <c r="G80" s="20" t="s">
        <v>44</v>
      </c>
      <c r="H80" s="20" t="s">
        <v>6</v>
      </c>
      <c r="I80" s="20" t="s">
        <v>19</v>
      </c>
    </row>
    <row r="81" spans="1:9" ht="13.5">
      <c r="A81" s="20" t="s">
        <v>16</v>
      </c>
      <c r="B81" s="20" t="s">
        <v>27</v>
      </c>
      <c r="C81" s="20" t="s">
        <v>30</v>
      </c>
      <c r="D81" s="20" t="s">
        <v>37</v>
      </c>
      <c r="E81" s="20" t="s">
        <v>38</v>
      </c>
      <c r="F81" s="21">
        <v>158000</v>
      </c>
      <c r="G81" s="20" t="s">
        <v>39</v>
      </c>
      <c r="H81" s="20" t="s">
        <v>6</v>
      </c>
      <c r="I81" s="20" t="s">
        <v>19</v>
      </c>
    </row>
    <row r="82" spans="1:9" ht="13.5">
      <c r="A82" s="20" t="s">
        <v>16</v>
      </c>
      <c r="B82" s="20" t="s">
        <v>27</v>
      </c>
      <c r="C82" s="20" t="s">
        <v>30</v>
      </c>
      <c r="D82" s="20" t="s">
        <v>37</v>
      </c>
      <c r="E82" s="20" t="s">
        <v>40</v>
      </c>
      <c r="F82" s="21">
        <v>238060</v>
      </c>
      <c r="G82" s="20" t="s">
        <v>39</v>
      </c>
      <c r="H82" s="20" t="s">
        <v>6</v>
      </c>
      <c r="I82" s="20" t="s">
        <v>19</v>
      </c>
    </row>
    <row r="83" spans="1:9" ht="13.5">
      <c r="A83" s="20" t="s">
        <v>16</v>
      </c>
      <c r="B83" s="20" t="s">
        <v>27</v>
      </c>
      <c r="C83" s="20" t="s">
        <v>17</v>
      </c>
      <c r="D83" s="20" t="s">
        <v>20</v>
      </c>
      <c r="E83" s="20" t="s">
        <v>92</v>
      </c>
      <c r="F83" s="21">
        <v>137000</v>
      </c>
      <c r="G83" s="20" t="s">
        <v>39</v>
      </c>
      <c r="H83" s="20" t="s">
        <v>6</v>
      </c>
      <c r="I83" s="20" t="s">
        <v>19</v>
      </c>
    </row>
    <row r="84" spans="1:9" ht="13.5">
      <c r="A84" s="20" t="s">
        <v>16</v>
      </c>
      <c r="B84" s="20" t="s">
        <v>27</v>
      </c>
      <c r="C84" s="20" t="s">
        <v>21</v>
      </c>
      <c r="D84" s="20" t="s">
        <v>22</v>
      </c>
      <c r="E84" s="20" t="s">
        <v>132</v>
      </c>
      <c r="F84" s="21">
        <v>88220</v>
      </c>
      <c r="G84" s="20" t="s">
        <v>39</v>
      </c>
      <c r="H84" s="20" t="s">
        <v>6</v>
      </c>
      <c r="I84" s="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2018-06-01T01:27:48Z</dcterms:modified>
  <cp:category/>
  <cp:version/>
  <cp:contentType/>
  <cp:contentStatus/>
</cp:coreProperties>
</file>