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기관운영업무추진비" sheetId="1" r:id="rId1"/>
    <sheet name="시책추진업무추진비" sheetId="2" r:id="rId2"/>
    <sheet name="정원가산업무추진비" sheetId="3" r:id="rId3"/>
  </sheets>
  <definedNames>
    <definedName name="_xlnm.Print_Area" localSheetId="0">'기관운영업무추진비'!$A$1:$L$23</definedName>
  </definedNames>
  <calcPr fullCalcOnLoad="1"/>
</workbook>
</file>

<file path=xl/sharedStrings.xml><?xml version="1.0" encoding="utf-8"?>
<sst xmlns="http://schemas.openxmlformats.org/spreadsheetml/2006/main" count="196" uniqueCount="110">
  <si>
    <t>구   분</t>
  </si>
  <si>
    <t>합계</t>
  </si>
  <si>
    <t>경조사비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</si>
  <si>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</si>
  <si>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</si>
  <si>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</si>
  <si>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</si>
  <si>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</si>
  <si>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</si>
  <si>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</si>
  <si>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</si>
  <si>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</si>
  <si>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</si>
  <si>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</si>
  <si>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</si>
  <si>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</si>
  <si>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</si>
  <si>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</si>
  <si>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</si>
  <si>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</si>
  <si>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</si>
  <si>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</si>
  <si>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</si>
  <si>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총괄표</t>
  </si>
  <si>
    <t>□ 세부 집행내역</t>
  </si>
  <si>
    <t>회의/</t>
  </si>
  <si>
    <t>간담회비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</si>
  <si>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</si>
  <si>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</si>
  <si>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</si>
  <si>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</si>
  <si>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</si>
  <si>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</si>
  <si>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</si>
  <si>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</si>
  <si>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</si>
  <si>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</si>
  <si>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</si>
  <si>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</si>
  <si>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</si>
  <si>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격려․위문․구호 등</t>
  </si>
  <si>
    <t>격려․위문․구호 등</t>
  </si>
  <si>
    <t>격려․위문․구호 등</t>
  </si>
  <si>
    <t>구조대장</t>
  </si>
  <si>
    <t>구급대장</t>
  </si>
  <si>
    <t>□ 총괄표</t>
  </si>
  <si>
    <t>□ 세부 집행내역</t>
  </si>
  <si>
    <t>카드</t>
  </si>
  <si>
    <t>서판교센터장</t>
  </si>
  <si>
    <t>카드</t>
  </si>
  <si>
    <t>이마트</t>
  </si>
  <si>
    <t>(구미)현장활동 직원 소통 간담회</t>
  </si>
  <si>
    <t>구조대 직원</t>
  </si>
  <si>
    <t>구미센터 직원</t>
  </si>
  <si>
    <t>구미센터장</t>
  </si>
  <si>
    <t>영성라벤더</t>
  </si>
  <si>
    <t>다과류</t>
  </si>
  <si>
    <t>수내센터장</t>
  </si>
  <si>
    <t>(2022년 11월 시책운영업무추진비)</t>
  </si>
  <si>
    <t>(2022년 12월 정원가산업무추진비)</t>
  </si>
  <si>
    <t>도의원 축하난 구매비용</t>
  </si>
  <si>
    <t>도의원 경조사비용</t>
  </si>
  <si>
    <t>코로나19대응관련 유관기관 간담회</t>
  </si>
  <si>
    <t>웰빙플라워</t>
  </si>
  <si>
    <t>어반스피릿</t>
  </si>
  <si>
    <t>서장</t>
  </si>
  <si>
    <t>도의원</t>
  </si>
  <si>
    <t>기자간담회 다과비용</t>
  </si>
  <si>
    <t xml:space="preserve">기자 </t>
  </si>
  <si>
    <t>구급대원포함 외부인원</t>
  </si>
  <si>
    <t>(구급대)12월 중 기관운영 업무추진비 집행</t>
  </si>
  <si>
    <t>(구조대)현장활동직원 격려 간담회</t>
  </si>
  <si>
    <t>(수내1팀)현장활동직원 격려 간담회</t>
  </si>
  <si>
    <t>(수내)방문객 응접에 따른 필요물품 구입</t>
  </si>
  <si>
    <t>(서판교2,3팀)현장활동직원 격려 간담회</t>
  </si>
  <si>
    <t>(야탑1팀)현장활동직원 격려 간담회</t>
  </si>
  <si>
    <t>(구급대)승진임용자 축하 꽃다발 구매</t>
  </si>
  <si>
    <t>(서현)현장활동직원 격려간담회 대금지급</t>
  </si>
  <si>
    <t>(서판교2팀)현장활동직원 격려 간담회비용</t>
  </si>
  <si>
    <t>(야탑3팀)직원 간담회 소요비용</t>
  </si>
  <si>
    <t>(수내3팀)현장활동직원 격겨 간담회</t>
  </si>
  <si>
    <t>(야탑2팀)현장활동직원 격려 간담회</t>
  </si>
  <si>
    <t>(서판교)현장활동직원 격려 간담회</t>
  </si>
  <si>
    <t>(구급대)직원 격려물품 구입비용</t>
  </si>
  <si>
    <t>구급대 직원</t>
  </si>
  <si>
    <t>수내센터 직원</t>
  </si>
  <si>
    <t>서판교 2,3팀 직원</t>
  </si>
  <si>
    <t>야탑1팀 직원</t>
  </si>
  <si>
    <t>서현센터 직원</t>
  </si>
  <si>
    <t>서판교2팀 직원</t>
  </si>
  <si>
    <t>야탑3팀 직원</t>
  </si>
  <si>
    <t>수내3팀 직원</t>
  </si>
  <si>
    <t>야탑2팀 직원</t>
  </si>
  <si>
    <t>서판교 직원</t>
  </si>
  <si>
    <t>팔덕식당</t>
  </si>
  <si>
    <t>소떼마을</t>
  </si>
  <si>
    <t>고기대통령</t>
  </si>
  <si>
    <t>신라회관</t>
  </si>
  <si>
    <t>하오츠</t>
  </si>
  <si>
    <t>보배반점</t>
  </si>
  <si>
    <t>서현센터장</t>
  </si>
  <si>
    <t>야탑센터장</t>
  </si>
  <si>
    <t>꽃피네집</t>
  </si>
  <si>
    <t>바른치킨</t>
  </si>
  <si>
    <t>다이소</t>
  </si>
  <si>
    <t>분당화원</t>
  </si>
  <si>
    <t>남촌</t>
  </si>
  <si>
    <t>라이라이</t>
  </si>
  <si>
    <t>홈플러스</t>
  </si>
  <si>
    <t>(2022년 12월 기관운영업무추진비)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</si>
</sst>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1"/>
      <color indexed="8"/>
      <name val="굴림"/>
      <family val="3"/>
    </font>
    <font>
      <sz val="10"/>
      <color indexed="8"/>
      <name val="굴림"/>
      <family val="3"/>
    </font>
    <font>
      <b/>
      <sz val="10"/>
      <color indexed="8"/>
      <name val="굴림"/>
      <family val="3"/>
    </font>
    <font>
      <sz val="10"/>
      <color indexed="8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9"/>
      <color indexed="8"/>
      <name val="맑은 고딕"/>
      <family val="3"/>
    </font>
    <font>
      <sz val="10"/>
      <color indexed="63"/>
      <name val="돋움"/>
      <family val="3"/>
    </font>
    <font>
      <sz val="8"/>
      <color indexed="63"/>
      <name val="돋움"/>
      <family val="3"/>
    </font>
    <font>
      <sz val="10"/>
      <name val="돋움"/>
      <family val="3"/>
    </font>
    <font>
      <sz val="10"/>
      <name val="맑은고딕"/>
      <family val="3"/>
    </font>
    <font>
      <sz val="10"/>
      <color indexed="8"/>
      <name val="맑은고딕"/>
      <family val="3"/>
    </font>
    <font>
      <sz val="10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1"/>
      <color theme="1"/>
      <name val="굴림"/>
      <family val="3"/>
    </font>
    <font>
      <sz val="10"/>
      <color theme="1"/>
      <name val="굴림"/>
      <family val="3"/>
    </font>
    <font>
      <b/>
      <sz val="10"/>
      <color theme="1"/>
      <name val="굴림"/>
      <family val="3"/>
    </font>
    <font>
      <sz val="10"/>
      <color theme="1"/>
      <name val="Calibri"/>
      <family val="3"/>
    </font>
    <font>
      <sz val="10"/>
      <color theme="1"/>
      <name val="휴먼명조,한컴돋움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9"/>
      <color indexed="8"/>
      <name val="Calibri"/>
      <family val="3"/>
    </font>
    <font>
      <sz val="8"/>
      <color rgb="FF333333"/>
      <name val="돋움"/>
      <family val="3"/>
    </font>
    <font>
      <sz val="10"/>
      <color rgb="FF333333"/>
      <name val="돋움"/>
      <family val="3"/>
    </font>
    <font>
      <sz val="10"/>
      <color indexed="8"/>
      <name val="Cambria"/>
      <family val="3"/>
    </font>
    <font>
      <sz val="10"/>
      <color theme="1"/>
      <name val="맑은고딕"/>
      <family val="3"/>
    </font>
    <font>
      <sz val="10"/>
      <color rgb="FF00000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</cellStyleXfs>
  <cellXfs count="15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3" fontId="60" fillId="0" borderId="11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8" fontId="61" fillId="0" borderId="12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41" fontId="60" fillId="0" borderId="11" xfId="234" applyFont="1" applyBorder="1" applyAlignment="1">
      <alignment horizontal="right" vertical="center" wrapText="1"/>
    </xf>
    <xf numFmtId="41" fontId="60" fillId="0" borderId="14" xfId="234" applyFont="1" applyBorder="1" applyAlignment="1">
      <alignment horizontal="right" vertical="center" wrapText="1"/>
    </xf>
    <xf numFmtId="41" fontId="0" fillId="0" borderId="0" xfId="234" applyFont="1" applyAlignment="1">
      <alignment vertical="center"/>
    </xf>
    <xf numFmtId="41" fontId="60" fillId="33" borderId="15" xfId="234" applyFont="1" applyFill="1" applyBorder="1" applyAlignment="1">
      <alignment horizontal="center" vertical="center" wrapText="1"/>
    </xf>
    <xf numFmtId="41" fontId="60" fillId="33" borderId="16" xfId="234" applyFont="1" applyFill="1" applyBorder="1" applyAlignment="1">
      <alignment horizontal="center" vertical="center" wrapText="1"/>
    </xf>
    <xf numFmtId="41" fontId="60" fillId="33" borderId="17" xfId="234" applyFont="1" applyFill="1" applyBorder="1" applyAlignment="1">
      <alignment horizontal="center" vertical="center" wrapText="1"/>
    </xf>
    <xf numFmtId="41" fontId="60" fillId="0" borderId="10" xfId="234" applyFont="1" applyBorder="1" applyAlignment="1">
      <alignment horizontal="right" vertical="center" wrapText="1"/>
    </xf>
    <xf numFmtId="41" fontId="0" fillId="0" borderId="0" xfId="234" applyFont="1" applyAlignment="1">
      <alignment/>
    </xf>
    <xf numFmtId="41" fontId="63" fillId="0" borderId="18" xfId="234" applyFont="1" applyBorder="1" applyAlignment="1">
      <alignment horizontal="center" vertical="center" wrapText="1"/>
    </xf>
    <xf numFmtId="41" fontId="62" fillId="0" borderId="19" xfId="234" applyFont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41" fontId="60" fillId="0" borderId="12" xfId="237" applyFont="1" applyBorder="1" applyAlignment="1">
      <alignment horizontal="right" vertical="center" wrapText="1"/>
    </xf>
    <xf numFmtId="41" fontId="60" fillId="0" borderId="13" xfId="237" applyFont="1" applyBorder="1" applyAlignment="1">
      <alignment horizontal="right" vertical="center" wrapText="1"/>
    </xf>
    <xf numFmtId="176" fontId="60" fillId="0" borderId="12" xfId="237" applyNumberFormat="1" applyFont="1" applyBorder="1" applyAlignment="1">
      <alignment horizontal="right" vertical="center" wrapText="1"/>
    </xf>
    <xf numFmtId="176" fontId="60" fillId="0" borderId="13" xfId="237" applyNumberFormat="1" applyFont="1" applyBorder="1" applyAlignment="1">
      <alignment horizontal="right" vertical="center" wrapText="1"/>
    </xf>
    <xf numFmtId="0" fontId="60" fillId="0" borderId="22" xfId="0" applyFont="1" applyBorder="1" applyAlignment="1">
      <alignment horizontal="center" vertical="center" wrapText="1"/>
    </xf>
    <xf numFmtId="176" fontId="60" fillId="0" borderId="23" xfId="237" applyNumberFormat="1" applyFont="1" applyBorder="1" applyAlignment="1">
      <alignment horizontal="right" vertical="center" wrapText="1"/>
    </xf>
    <xf numFmtId="176" fontId="60" fillId="0" borderId="24" xfId="237" applyNumberFormat="1" applyFont="1" applyBorder="1" applyAlignment="1">
      <alignment horizontal="right" vertical="center" wrapText="1"/>
    </xf>
    <xf numFmtId="0" fontId="60" fillId="0" borderId="25" xfId="0" applyFont="1" applyBorder="1" applyAlignment="1">
      <alignment horizontal="center" vertical="center" wrapText="1"/>
    </xf>
    <xf numFmtId="176" fontId="60" fillId="0" borderId="26" xfId="0" applyNumberFormat="1" applyFont="1" applyBorder="1" applyAlignment="1">
      <alignment horizontal="right" vertical="center" wrapText="1"/>
    </xf>
    <xf numFmtId="176" fontId="60" fillId="0" borderId="27" xfId="0" applyNumberFormat="1" applyFont="1" applyBorder="1" applyAlignment="1">
      <alignment horizontal="right" vertical="center" wrapText="1"/>
    </xf>
    <xf numFmtId="0" fontId="60" fillId="33" borderId="28" xfId="0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41" fontId="60" fillId="0" borderId="26" xfId="234" applyFont="1" applyBorder="1" applyAlignment="1">
      <alignment horizontal="right" vertical="center" wrapText="1"/>
    </xf>
    <xf numFmtId="41" fontId="60" fillId="0" borderId="27" xfId="234" applyFont="1" applyBorder="1" applyAlignment="1">
      <alignment horizontal="right" vertical="center" wrapText="1"/>
    </xf>
    <xf numFmtId="0" fontId="64" fillId="0" borderId="12" xfId="0" applyFont="1" applyBorder="1" applyAlignment="1">
      <alignment horizontal="center" vertical="center" wrapText="1"/>
    </xf>
    <xf numFmtId="41" fontId="64" fillId="0" borderId="12" xfId="234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5" fillId="0" borderId="0" xfId="0" applyFont="1" applyBorder="1" applyAlignment="1">
      <alignment horizontal="right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29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justify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30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justify" vertical="center" wrapText="1"/>
    </xf>
    <xf numFmtId="0" fontId="60" fillId="33" borderId="30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2" fillId="33" borderId="29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0" fillId="33" borderId="28" xfId="0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0" fontId="60" fillId="33" borderId="31" xfId="0" applyFont="1" applyFill="1" applyBorder="1" applyAlignment="1">
      <alignment horizontal="center" vertical="center" wrapText="1"/>
    </xf>
    <xf numFmtId="0" fontId="60" fillId="33" borderId="27" xfId="0" applyFont="1" applyFill="1" applyBorder="1" applyAlignment="1">
      <alignment horizontal="center" vertical="center" wrapText="1"/>
    </xf>
    <xf numFmtId="0" fontId="65" fillId="0" borderId="32" xfId="0" applyFont="1" applyBorder="1" applyAlignment="1">
      <alignment horizontal="right" vertical="center" wrapText="1"/>
    </xf>
    <xf numFmtId="0" fontId="60" fillId="33" borderId="33" xfId="0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horizontal="center" vertical="center" wrapText="1"/>
    </xf>
    <xf numFmtId="41" fontId="64" fillId="0" borderId="12" xfId="234" applyFont="1" applyBorder="1" applyAlignment="1">
      <alignment horizontal="center" vertical="center" wrapText="1"/>
    </xf>
    <xf numFmtId="41" fontId="51" fillId="0" borderId="18" xfId="234" applyFont="1" applyBorder="1" applyAlignment="1">
      <alignment horizontal="center" vertical="center"/>
    </xf>
    <xf numFmtId="41" fontId="62" fillId="33" borderId="34" xfId="234" applyFont="1" applyFill="1" applyBorder="1" applyAlignment="1">
      <alignment horizontal="center" vertical="center" wrapText="1"/>
    </xf>
    <xf numFmtId="41" fontId="62" fillId="33" borderId="35" xfId="234" applyFont="1" applyFill="1" applyBorder="1" applyAlignment="1">
      <alignment horizontal="center" vertical="center" wrapText="1"/>
    </xf>
    <xf numFmtId="41" fontId="62" fillId="33" borderId="36" xfId="234" applyFont="1" applyFill="1" applyBorder="1" applyAlignment="1">
      <alignment horizontal="center" vertical="center" wrapText="1"/>
    </xf>
    <xf numFmtId="41" fontId="62" fillId="33" borderId="37" xfId="234" applyFont="1" applyFill="1" applyBorder="1" applyAlignment="1">
      <alignment horizontal="center" vertical="center" wrapText="1"/>
    </xf>
    <xf numFmtId="41" fontId="60" fillId="33" borderId="15" xfId="234" applyFont="1" applyFill="1" applyBorder="1" applyAlignment="1">
      <alignment horizontal="center" vertical="center" wrapText="1"/>
    </xf>
    <xf numFmtId="41" fontId="60" fillId="33" borderId="17" xfId="234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2" fillId="33" borderId="38" xfId="0" applyFont="1" applyFill="1" applyBorder="1" applyAlignment="1">
      <alignment horizontal="center" vertical="center" wrapText="1"/>
    </xf>
    <xf numFmtId="0" fontId="62" fillId="33" borderId="39" xfId="0" applyFont="1" applyFill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41" fontId="62" fillId="33" borderId="41" xfId="234" applyFont="1" applyFill="1" applyBorder="1" applyAlignment="1">
      <alignment horizontal="center" vertical="center" wrapText="1"/>
    </xf>
    <xf numFmtId="41" fontId="62" fillId="33" borderId="42" xfId="234" applyFont="1" applyFill="1" applyBorder="1" applyAlignment="1">
      <alignment horizontal="center" vertical="center" wrapText="1"/>
    </xf>
    <xf numFmtId="41" fontId="60" fillId="33" borderId="43" xfId="234" applyFont="1" applyFill="1" applyBorder="1" applyAlignment="1">
      <alignment horizontal="center" vertical="center" wrapText="1"/>
    </xf>
    <xf numFmtId="41" fontId="60" fillId="33" borderId="44" xfId="234" applyFont="1" applyFill="1" applyBorder="1" applyAlignment="1">
      <alignment horizontal="center" vertical="center" wrapText="1"/>
    </xf>
    <xf numFmtId="41" fontId="60" fillId="33" borderId="45" xfId="234" applyFont="1" applyFill="1" applyBorder="1" applyAlignment="1">
      <alignment horizontal="center" vertical="center" wrapText="1"/>
    </xf>
    <xf numFmtId="41" fontId="60" fillId="33" borderId="46" xfId="234" applyFont="1" applyFill="1" applyBorder="1" applyAlignment="1">
      <alignment horizontal="center" vertical="center" wrapText="1"/>
    </xf>
    <xf numFmtId="41" fontId="60" fillId="33" borderId="47" xfId="234" applyFont="1" applyFill="1" applyBorder="1" applyAlignment="1">
      <alignment horizontal="center" vertical="center" wrapText="1"/>
    </xf>
    <xf numFmtId="41" fontId="62" fillId="0" borderId="18" xfId="234" applyFont="1" applyBorder="1" applyAlignment="1">
      <alignment horizontal="center" vertical="center" wrapText="1"/>
    </xf>
    <xf numFmtId="41" fontId="70" fillId="0" borderId="12" xfId="234" applyFont="1" applyBorder="1" applyAlignment="1">
      <alignment horizontal="center" vertical="center" wrapText="1"/>
    </xf>
    <xf numFmtId="182" fontId="38" fillId="0" borderId="48" xfId="235" applyNumberFormat="1" applyFont="1" applyBorder="1" applyAlignment="1">
      <alignment horizontal="center" vertical="center"/>
    </xf>
    <xf numFmtId="182" fontId="38" fillId="0" borderId="49" xfId="235" applyNumberFormat="1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1" fontId="71" fillId="0" borderId="0" xfId="235" applyFont="1" applyFill="1" applyBorder="1" applyAlignment="1">
      <alignment horizontal="right" vertical="center"/>
    </xf>
    <xf numFmtId="14" fontId="72" fillId="0" borderId="12" xfId="314" applyNumberFormat="1" applyFont="1" applyFill="1" applyBorder="1" applyAlignment="1">
      <alignment horizontal="center" vertical="center"/>
      <protection/>
    </xf>
    <xf numFmtId="0" fontId="72" fillId="0" borderId="12" xfId="314" applyFont="1" applyFill="1" applyBorder="1" applyAlignment="1">
      <alignment horizontal="center" vertical="center"/>
      <protection/>
    </xf>
    <xf numFmtId="41" fontId="72" fillId="0" borderId="12" xfId="235" applyFont="1" applyFill="1" applyBorder="1" applyAlignment="1">
      <alignment horizontal="right" vertical="center"/>
    </xf>
    <xf numFmtId="41" fontId="0" fillId="0" borderId="12" xfId="234" applyFont="1" applyBorder="1" applyAlignment="1">
      <alignment vertical="center"/>
    </xf>
    <xf numFmtId="41" fontId="0" fillId="0" borderId="48" xfId="234" applyFont="1" applyBorder="1" applyAlignment="1">
      <alignment horizontal="center" vertical="center"/>
    </xf>
    <xf numFmtId="41" fontId="0" fillId="0" borderId="49" xfId="234" applyFont="1" applyBorder="1" applyAlignment="1">
      <alignment horizontal="center" vertical="center"/>
    </xf>
    <xf numFmtId="14" fontId="38" fillId="0" borderId="12" xfId="325" applyNumberFormat="1" applyFont="1" applyFill="1" applyBorder="1" applyAlignment="1">
      <alignment horizontal="center" vertical="center"/>
    </xf>
    <xf numFmtId="182" fontId="38" fillId="0" borderId="12" xfId="235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4" fontId="38" fillId="0" borderId="51" xfId="325" applyNumberFormat="1" applyFont="1" applyFill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41" fontId="72" fillId="0" borderId="53" xfId="235" applyFont="1" applyFill="1" applyBorder="1" applyAlignment="1">
      <alignment horizontal="right" vertical="center"/>
    </xf>
    <xf numFmtId="0" fontId="64" fillId="0" borderId="12" xfId="0" applyFont="1" applyBorder="1" applyAlignment="1">
      <alignment horizontal="center" vertical="center"/>
    </xf>
    <xf numFmtId="41" fontId="72" fillId="0" borderId="12" xfId="235" applyFont="1" applyFill="1" applyBorder="1" applyAlignment="1">
      <alignment horizontal="center" vertical="center"/>
    </xf>
    <xf numFmtId="14" fontId="39" fillId="0" borderId="51" xfId="325" applyNumberFormat="1" applyFont="1" applyFill="1" applyBorder="1" applyAlignment="1">
      <alignment horizontal="center" vertical="center"/>
    </xf>
    <xf numFmtId="0" fontId="39" fillId="34" borderId="12" xfId="325" applyNumberFormat="1" applyFont="1" applyFill="1" applyBorder="1" applyAlignment="1">
      <alignment horizontal="center" vertical="center"/>
    </xf>
    <xf numFmtId="14" fontId="72" fillId="0" borderId="48" xfId="314" applyNumberFormat="1" applyFont="1" applyFill="1" applyBorder="1" applyAlignment="1">
      <alignment horizontal="center" vertical="center"/>
      <protection/>
    </xf>
    <xf numFmtId="14" fontId="72" fillId="0" borderId="52" xfId="314" applyNumberFormat="1" applyFont="1" applyFill="1" applyBorder="1" applyAlignment="1">
      <alignment horizontal="center" vertical="center"/>
      <protection/>
    </xf>
    <xf numFmtId="14" fontId="72" fillId="0" borderId="49" xfId="314" applyNumberFormat="1" applyFont="1" applyFill="1" applyBorder="1" applyAlignment="1">
      <alignment horizontal="center" vertical="center"/>
      <protection/>
    </xf>
    <xf numFmtId="0" fontId="73" fillId="0" borderId="12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41" fontId="72" fillId="34" borderId="12" xfId="235" applyFont="1" applyFill="1" applyBorder="1" applyAlignment="1">
      <alignment horizontal="right" vertical="center"/>
    </xf>
    <xf numFmtId="14" fontId="75" fillId="34" borderId="12" xfId="0" applyNumberFormat="1" applyFont="1" applyFill="1" applyBorder="1" applyAlignment="1">
      <alignment horizontal="center" vertical="center"/>
    </xf>
    <xf numFmtId="0" fontId="74" fillId="0" borderId="13" xfId="0" applyFont="1" applyBorder="1" applyAlignment="1">
      <alignment horizontal="center" vertical="center" wrapText="1"/>
    </xf>
    <xf numFmtId="0" fontId="38" fillId="0" borderId="48" xfId="325" applyNumberFormat="1" applyFont="1" applyFill="1" applyBorder="1" applyAlignment="1">
      <alignment horizontal="center" vertical="center"/>
    </xf>
    <xf numFmtId="0" fontId="38" fillId="0" borderId="52" xfId="325" applyNumberFormat="1" applyFont="1" applyFill="1" applyBorder="1" applyAlignment="1">
      <alignment horizontal="center" vertical="center"/>
    </xf>
    <xf numFmtId="0" fontId="38" fillId="0" borderId="49" xfId="325" applyNumberFormat="1" applyFont="1" applyFill="1" applyBorder="1" applyAlignment="1">
      <alignment horizontal="center" vertical="center"/>
    </xf>
    <xf numFmtId="176" fontId="38" fillId="0" borderId="12" xfId="325" applyNumberFormat="1" applyFont="1" applyFill="1" applyBorder="1" applyAlignment="1">
      <alignment horizontal="right" vertical="center"/>
    </xf>
    <xf numFmtId="14" fontId="38" fillId="0" borderId="12" xfId="0" applyNumberFormat="1" applyFont="1" applyFill="1" applyBorder="1" applyAlignment="1">
      <alignment horizontal="center" vertical="center"/>
    </xf>
    <xf numFmtId="14" fontId="38" fillId="0" borderId="54" xfId="325" applyNumberFormat="1" applyFont="1" applyFill="1" applyBorder="1" applyAlignment="1">
      <alignment horizontal="center" vertical="center"/>
    </xf>
    <xf numFmtId="41" fontId="38" fillId="0" borderId="12" xfId="235" applyFont="1" applyFill="1" applyBorder="1" applyAlignment="1">
      <alignment vertical="center"/>
    </xf>
    <xf numFmtId="14" fontId="75" fillId="0" borderId="12" xfId="0" applyNumberFormat="1" applyFont="1" applyFill="1" applyBorder="1" applyAlignment="1">
      <alignment horizontal="center" vertical="center"/>
    </xf>
    <xf numFmtId="0" fontId="39" fillId="34" borderId="55" xfId="325" applyNumberFormat="1" applyFont="1" applyFill="1" applyBorder="1" applyAlignment="1">
      <alignment horizontal="center" vertical="center"/>
    </xf>
    <xf numFmtId="0" fontId="38" fillId="0" borderId="56" xfId="325" applyNumberFormat="1" applyFont="1" applyFill="1" applyBorder="1" applyAlignment="1">
      <alignment horizontal="center" vertical="center"/>
    </xf>
    <xf numFmtId="0" fontId="38" fillId="0" borderId="57" xfId="325" applyNumberFormat="1" applyFont="1" applyFill="1" applyBorder="1" applyAlignment="1">
      <alignment horizontal="center" vertical="center"/>
    </xf>
    <xf numFmtId="0" fontId="38" fillId="0" borderId="58" xfId="325" applyNumberFormat="1" applyFont="1" applyFill="1" applyBorder="1" applyAlignment="1">
      <alignment horizontal="center" vertical="center"/>
    </xf>
    <xf numFmtId="0" fontId="73" fillId="0" borderId="59" xfId="0" applyFont="1" applyBorder="1" applyAlignment="1">
      <alignment horizontal="center" vertical="center" wrapText="1"/>
    </xf>
    <xf numFmtId="0" fontId="73" fillId="0" borderId="60" xfId="0" applyFont="1" applyBorder="1" applyAlignment="1">
      <alignment horizontal="center" vertical="center" wrapText="1"/>
    </xf>
    <xf numFmtId="14" fontId="38" fillId="0" borderId="60" xfId="0" applyNumberFormat="1" applyFont="1" applyFill="1" applyBorder="1" applyAlignment="1">
      <alignment horizontal="center" vertical="center"/>
    </xf>
    <xf numFmtId="0" fontId="74" fillId="0" borderId="53" xfId="0" applyFont="1" applyBorder="1" applyAlignment="1">
      <alignment horizontal="center" vertical="center" wrapText="1"/>
    </xf>
    <xf numFmtId="14" fontId="39" fillId="0" borderId="12" xfId="325" applyNumberFormat="1" applyFont="1" applyFill="1" applyBorder="1" applyAlignment="1">
      <alignment horizontal="center" vertical="center"/>
    </xf>
    <xf numFmtId="0" fontId="38" fillId="0" borderId="12" xfId="325" applyNumberFormat="1" applyFont="1" applyFill="1" applyBorder="1" applyAlignment="1">
      <alignment horizontal="center" vertical="center"/>
    </xf>
    <xf numFmtId="14" fontId="38" fillId="0" borderId="12" xfId="235" applyNumberFormat="1" applyFont="1" applyFill="1" applyBorder="1" applyAlignment="1">
      <alignment horizontal="center" vertical="center"/>
    </xf>
    <xf numFmtId="14" fontId="72" fillId="0" borderId="12" xfId="314" applyNumberFormat="1" applyFont="1" applyFill="1" applyBorder="1" applyAlignment="1">
      <alignment horizontal="center" vertical="center"/>
      <protection/>
    </xf>
    <xf numFmtId="0" fontId="64" fillId="0" borderId="12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4" fillId="0" borderId="48" xfId="0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/>
    </xf>
    <xf numFmtId="14" fontId="75" fillId="0" borderId="49" xfId="0" applyNumberFormat="1" applyFont="1" applyFill="1" applyBorder="1" applyAlignment="1">
      <alignment horizontal="center" vertical="center"/>
    </xf>
    <xf numFmtId="14" fontId="38" fillId="0" borderId="0" xfId="0" applyNumberFormat="1" applyFont="1" applyFill="1" applyBorder="1" applyAlignment="1">
      <alignment horizontal="center" vertical="center"/>
    </xf>
  </cellXfs>
  <cellStyles count="314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1 7" xfId="21"/>
    <cellStyle name="20% - 강조색2" xfId="22"/>
    <cellStyle name="20% - 강조색2 2" xfId="23"/>
    <cellStyle name="20% - 강조색2 3" xfId="24"/>
    <cellStyle name="20% - 강조색2 4" xfId="25"/>
    <cellStyle name="20% - 강조색2 5" xfId="26"/>
    <cellStyle name="20% - 강조색2 6" xfId="27"/>
    <cellStyle name="20% - 강조색2 7" xfId="28"/>
    <cellStyle name="20% - 강조색3" xfId="29"/>
    <cellStyle name="20% - 강조색3 2" xfId="30"/>
    <cellStyle name="20% - 강조색3 3" xfId="31"/>
    <cellStyle name="20% - 강조색3 4" xfId="32"/>
    <cellStyle name="20% - 강조색3 5" xfId="33"/>
    <cellStyle name="20% - 강조색3 6" xfId="34"/>
    <cellStyle name="20% - 강조색3 7" xfId="35"/>
    <cellStyle name="20% - 강조색4" xfId="36"/>
    <cellStyle name="20% - 강조색4 2" xfId="37"/>
    <cellStyle name="20% - 강조색4 3" xfId="38"/>
    <cellStyle name="20% - 강조색4 4" xfId="39"/>
    <cellStyle name="20% - 강조색4 5" xfId="40"/>
    <cellStyle name="20% - 강조색4 6" xfId="41"/>
    <cellStyle name="20% - 강조색4 7" xfId="42"/>
    <cellStyle name="20% - 강조색5" xfId="43"/>
    <cellStyle name="20% - 강조색5 2" xfId="44"/>
    <cellStyle name="20% - 강조색5 3" xfId="45"/>
    <cellStyle name="20% - 강조색5 4" xfId="46"/>
    <cellStyle name="20% - 강조색5 5" xfId="47"/>
    <cellStyle name="20% - 강조색5 6" xfId="48"/>
    <cellStyle name="20% - 강조색5 7" xfId="49"/>
    <cellStyle name="20% - 강조색6" xfId="50"/>
    <cellStyle name="20% - 강조색6 2" xfId="51"/>
    <cellStyle name="20% - 강조색6 3" xfId="52"/>
    <cellStyle name="20% - 강조색6 4" xfId="53"/>
    <cellStyle name="20% - 강조색6 5" xfId="54"/>
    <cellStyle name="20% - 강조색6 6" xfId="55"/>
    <cellStyle name="20% - 강조색6 7" xfId="56"/>
    <cellStyle name="40% - 강조색1" xfId="57"/>
    <cellStyle name="40% - 강조색1 2" xfId="58"/>
    <cellStyle name="40% - 강조색1 3" xfId="59"/>
    <cellStyle name="40% - 강조색1 4" xfId="60"/>
    <cellStyle name="40% - 강조색1 5" xfId="61"/>
    <cellStyle name="40% - 강조색1 6" xfId="62"/>
    <cellStyle name="40% - 강조색1 7" xfId="63"/>
    <cellStyle name="40% - 강조색2" xfId="64"/>
    <cellStyle name="40% - 강조색2 2" xfId="65"/>
    <cellStyle name="40% - 강조색2 3" xfId="66"/>
    <cellStyle name="40% - 강조색2 4" xfId="67"/>
    <cellStyle name="40% - 강조색2 5" xfId="68"/>
    <cellStyle name="40% - 강조색2 6" xfId="69"/>
    <cellStyle name="40% - 강조색2 7" xfId="70"/>
    <cellStyle name="40% - 강조색3" xfId="71"/>
    <cellStyle name="40% - 강조색3 2" xfId="72"/>
    <cellStyle name="40% - 강조색3 3" xfId="73"/>
    <cellStyle name="40% - 강조색3 4" xfId="74"/>
    <cellStyle name="40% - 강조색3 5" xfId="75"/>
    <cellStyle name="40% - 강조색3 6" xfId="76"/>
    <cellStyle name="40% - 강조색3 7" xfId="77"/>
    <cellStyle name="40% - 강조색4" xfId="78"/>
    <cellStyle name="40% - 강조색4 2" xfId="79"/>
    <cellStyle name="40% - 강조색4 3" xfId="80"/>
    <cellStyle name="40% - 강조색4 4" xfId="81"/>
    <cellStyle name="40% - 강조색4 5" xfId="82"/>
    <cellStyle name="40% - 강조색4 6" xfId="83"/>
    <cellStyle name="40% - 강조색4 7" xfId="84"/>
    <cellStyle name="40% - 강조색5" xfId="85"/>
    <cellStyle name="40% - 강조색5 2" xfId="86"/>
    <cellStyle name="40% - 강조색5 3" xfId="87"/>
    <cellStyle name="40% - 강조색5 4" xfId="88"/>
    <cellStyle name="40% - 강조색5 5" xfId="89"/>
    <cellStyle name="40% - 강조색5 6" xfId="90"/>
    <cellStyle name="40% - 강조색5 7" xfId="91"/>
    <cellStyle name="40% - 강조색6" xfId="92"/>
    <cellStyle name="40% - 강조색6 2" xfId="93"/>
    <cellStyle name="40% - 강조색6 3" xfId="94"/>
    <cellStyle name="40% - 강조색6 4" xfId="95"/>
    <cellStyle name="40% - 강조색6 5" xfId="96"/>
    <cellStyle name="40% - 강조색6 6" xfId="97"/>
    <cellStyle name="40% - 강조색6 7" xfId="98"/>
    <cellStyle name="60% - 강조색1" xfId="99"/>
    <cellStyle name="60% - 강조색1 2" xfId="100"/>
    <cellStyle name="60% - 강조색1 3" xfId="101"/>
    <cellStyle name="60% - 강조색1 4" xfId="102"/>
    <cellStyle name="60% - 강조색1 5" xfId="103"/>
    <cellStyle name="60% - 강조색1 6" xfId="104"/>
    <cellStyle name="60% - 강조색1 7" xfId="105"/>
    <cellStyle name="60% - 강조색2" xfId="106"/>
    <cellStyle name="60% - 강조색2 2" xfId="107"/>
    <cellStyle name="60% - 강조색2 3" xfId="108"/>
    <cellStyle name="60% - 강조색2 4" xfId="109"/>
    <cellStyle name="60% - 강조색2 5" xfId="110"/>
    <cellStyle name="60% - 강조색2 6" xfId="111"/>
    <cellStyle name="60% - 강조색2 7" xfId="112"/>
    <cellStyle name="60% - 강조색3" xfId="113"/>
    <cellStyle name="60% - 강조색3 2" xfId="114"/>
    <cellStyle name="60% - 강조색3 3" xfId="115"/>
    <cellStyle name="60% - 강조색3 4" xfId="116"/>
    <cellStyle name="60% - 강조색3 5" xfId="117"/>
    <cellStyle name="60% - 강조색3 6" xfId="118"/>
    <cellStyle name="60% - 강조색3 7" xfId="119"/>
    <cellStyle name="60% - 강조색4" xfId="120"/>
    <cellStyle name="60% - 강조색4 2" xfId="121"/>
    <cellStyle name="60% - 강조색4 3" xfId="122"/>
    <cellStyle name="60% - 강조색4 4" xfId="123"/>
    <cellStyle name="60% - 강조색4 5" xfId="124"/>
    <cellStyle name="60% - 강조색4 6" xfId="125"/>
    <cellStyle name="60% - 강조색4 7" xfId="126"/>
    <cellStyle name="60% - 강조색5" xfId="127"/>
    <cellStyle name="60% - 강조색5 2" xfId="128"/>
    <cellStyle name="60% - 강조색5 3" xfId="129"/>
    <cellStyle name="60% - 강조색5 4" xfId="130"/>
    <cellStyle name="60% - 강조색5 5" xfId="131"/>
    <cellStyle name="60% - 강조색5 6" xfId="132"/>
    <cellStyle name="60% - 강조색5 7" xfId="133"/>
    <cellStyle name="60% - 강조색6" xfId="134"/>
    <cellStyle name="60% - 강조색6 2" xfId="135"/>
    <cellStyle name="60% - 강조색6 3" xfId="136"/>
    <cellStyle name="60% - 강조색6 4" xfId="137"/>
    <cellStyle name="60% - 강조색6 5" xfId="138"/>
    <cellStyle name="60% - 강조색6 6" xfId="139"/>
    <cellStyle name="60% - 강조색6 7" xfId="140"/>
    <cellStyle name="강조색1" xfId="141"/>
    <cellStyle name="강조색1 2" xfId="142"/>
    <cellStyle name="강조색1 3" xfId="143"/>
    <cellStyle name="강조색1 4" xfId="144"/>
    <cellStyle name="강조색1 5" xfId="145"/>
    <cellStyle name="강조색1 6" xfId="146"/>
    <cellStyle name="강조색1 7" xfId="147"/>
    <cellStyle name="강조색2" xfId="148"/>
    <cellStyle name="강조색2 2" xfId="149"/>
    <cellStyle name="강조색2 3" xfId="150"/>
    <cellStyle name="강조색2 4" xfId="151"/>
    <cellStyle name="강조색2 5" xfId="152"/>
    <cellStyle name="강조색2 6" xfId="153"/>
    <cellStyle name="강조색2 7" xfId="154"/>
    <cellStyle name="강조색3" xfId="155"/>
    <cellStyle name="강조색3 2" xfId="156"/>
    <cellStyle name="강조색3 3" xfId="157"/>
    <cellStyle name="강조색3 4" xfId="158"/>
    <cellStyle name="강조색3 5" xfId="159"/>
    <cellStyle name="강조색3 6" xfId="160"/>
    <cellStyle name="강조색3 7" xfId="161"/>
    <cellStyle name="강조색4" xfId="162"/>
    <cellStyle name="강조색4 2" xfId="163"/>
    <cellStyle name="강조색4 3" xfId="164"/>
    <cellStyle name="강조색4 4" xfId="165"/>
    <cellStyle name="강조색4 5" xfId="166"/>
    <cellStyle name="강조색4 6" xfId="167"/>
    <cellStyle name="강조색4 7" xfId="168"/>
    <cellStyle name="강조색5" xfId="169"/>
    <cellStyle name="강조색5 2" xfId="170"/>
    <cellStyle name="강조색5 3" xfId="171"/>
    <cellStyle name="강조색5 4" xfId="172"/>
    <cellStyle name="강조색5 5" xfId="173"/>
    <cellStyle name="강조색5 6" xfId="174"/>
    <cellStyle name="강조색5 7" xfId="175"/>
    <cellStyle name="강조색6" xfId="176"/>
    <cellStyle name="강조색6 2" xfId="177"/>
    <cellStyle name="강조색6 3" xfId="178"/>
    <cellStyle name="강조색6 4" xfId="179"/>
    <cellStyle name="강조색6 5" xfId="180"/>
    <cellStyle name="강조색6 6" xfId="181"/>
    <cellStyle name="강조색6 7" xfId="182"/>
    <cellStyle name="경고문" xfId="183"/>
    <cellStyle name="경고문 2" xfId="184"/>
    <cellStyle name="경고문 3" xfId="185"/>
    <cellStyle name="경고문 4" xfId="186"/>
    <cellStyle name="경고문 5" xfId="187"/>
    <cellStyle name="경고문 6" xfId="188"/>
    <cellStyle name="경고문 7" xfId="189"/>
    <cellStyle name="계산" xfId="190"/>
    <cellStyle name="계산 2" xfId="191"/>
    <cellStyle name="계산 3" xfId="192"/>
    <cellStyle name="계산 4" xfId="193"/>
    <cellStyle name="계산 5" xfId="194"/>
    <cellStyle name="계산 6" xfId="195"/>
    <cellStyle name="계산 7" xfId="196"/>
    <cellStyle name="나쁨" xfId="197"/>
    <cellStyle name="나쁨 2" xfId="198"/>
    <cellStyle name="나쁨 3" xfId="199"/>
    <cellStyle name="나쁨 4" xfId="200"/>
    <cellStyle name="나쁨 5" xfId="201"/>
    <cellStyle name="나쁨 6" xfId="202"/>
    <cellStyle name="나쁨 7" xfId="203"/>
    <cellStyle name="메모" xfId="204"/>
    <cellStyle name="메모 2" xfId="205"/>
    <cellStyle name="메모 3" xfId="206"/>
    <cellStyle name="메모 4" xfId="207"/>
    <cellStyle name="메모 5" xfId="208"/>
    <cellStyle name="메모 6" xfId="209"/>
    <cellStyle name="메모 7" xfId="210"/>
    <cellStyle name="Percent" xfId="211"/>
    <cellStyle name="보통" xfId="212"/>
    <cellStyle name="보통 2" xfId="213"/>
    <cellStyle name="보통 3" xfId="214"/>
    <cellStyle name="보통 4" xfId="215"/>
    <cellStyle name="보통 5" xfId="216"/>
    <cellStyle name="보통 6" xfId="217"/>
    <cellStyle name="보통 7" xfId="218"/>
    <cellStyle name="설명 텍스트" xfId="219"/>
    <cellStyle name="설명 텍스트 2" xfId="220"/>
    <cellStyle name="설명 텍스트 3" xfId="221"/>
    <cellStyle name="설명 텍스트 4" xfId="222"/>
    <cellStyle name="설명 텍스트 5" xfId="223"/>
    <cellStyle name="설명 텍스트 6" xfId="224"/>
    <cellStyle name="설명 텍스트 7" xfId="225"/>
    <cellStyle name="셀 확인" xfId="226"/>
    <cellStyle name="셀 확인 2" xfId="227"/>
    <cellStyle name="셀 확인 3" xfId="228"/>
    <cellStyle name="셀 확인 4" xfId="229"/>
    <cellStyle name="셀 확인 5" xfId="230"/>
    <cellStyle name="셀 확인 6" xfId="231"/>
    <cellStyle name="셀 확인 7" xfId="232"/>
    <cellStyle name="Comma" xfId="233"/>
    <cellStyle name="Comma [0]" xfId="234"/>
    <cellStyle name="쉼표 [0] 2" xfId="235"/>
    <cellStyle name="쉼표 [0] 2 2" xfId="236"/>
    <cellStyle name="쉼표 [0] 3" xfId="237"/>
    <cellStyle name="연결된 셀" xfId="238"/>
    <cellStyle name="연결된 셀 2" xfId="239"/>
    <cellStyle name="연결된 셀 3" xfId="240"/>
    <cellStyle name="연결된 셀 4" xfId="241"/>
    <cellStyle name="연결된 셀 5" xfId="242"/>
    <cellStyle name="연결된 셀 6" xfId="243"/>
    <cellStyle name="연결된 셀 7" xfId="244"/>
    <cellStyle name="Followed Hyperlink" xfId="245"/>
    <cellStyle name="요약" xfId="246"/>
    <cellStyle name="요약 2" xfId="247"/>
    <cellStyle name="요약 3" xfId="248"/>
    <cellStyle name="요약 4" xfId="249"/>
    <cellStyle name="요약 5" xfId="250"/>
    <cellStyle name="요약 6" xfId="251"/>
    <cellStyle name="요약 7" xfId="252"/>
    <cellStyle name="입력" xfId="253"/>
    <cellStyle name="입력 2" xfId="254"/>
    <cellStyle name="입력 3" xfId="255"/>
    <cellStyle name="입력 4" xfId="256"/>
    <cellStyle name="입력 5" xfId="257"/>
    <cellStyle name="입력 6" xfId="258"/>
    <cellStyle name="입력 7" xfId="259"/>
    <cellStyle name="제목" xfId="260"/>
    <cellStyle name="제목 1" xfId="261"/>
    <cellStyle name="제목 1 2" xfId="262"/>
    <cellStyle name="제목 1 3" xfId="263"/>
    <cellStyle name="제목 1 4" xfId="264"/>
    <cellStyle name="제목 1 5" xfId="265"/>
    <cellStyle name="제목 1 6" xfId="266"/>
    <cellStyle name="제목 1 7" xfId="267"/>
    <cellStyle name="제목 10" xfId="268"/>
    <cellStyle name="제목 2" xfId="269"/>
    <cellStyle name="제목 2 2" xfId="270"/>
    <cellStyle name="제목 2 3" xfId="271"/>
    <cellStyle name="제목 2 4" xfId="272"/>
    <cellStyle name="제목 2 5" xfId="273"/>
    <cellStyle name="제목 2 6" xfId="274"/>
    <cellStyle name="제목 2 7" xfId="275"/>
    <cellStyle name="제목 3" xfId="276"/>
    <cellStyle name="제목 3 2" xfId="277"/>
    <cellStyle name="제목 3 3" xfId="278"/>
    <cellStyle name="제목 3 4" xfId="279"/>
    <cellStyle name="제목 3 5" xfId="280"/>
    <cellStyle name="제목 3 6" xfId="281"/>
    <cellStyle name="제목 3 7" xfId="282"/>
    <cellStyle name="제목 4" xfId="283"/>
    <cellStyle name="제목 4 2" xfId="284"/>
    <cellStyle name="제목 4 3" xfId="285"/>
    <cellStyle name="제목 4 4" xfId="286"/>
    <cellStyle name="제목 4 5" xfId="287"/>
    <cellStyle name="제목 4 6" xfId="288"/>
    <cellStyle name="제목 4 7" xfId="289"/>
    <cellStyle name="제목 5" xfId="290"/>
    <cellStyle name="제목 6" xfId="291"/>
    <cellStyle name="제목 7" xfId="292"/>
    <cellStyle name="제목 8" xfId="293"/>
    <cellStyle name="제목 9" xfId="294"/>
    <cellStyle name="좋음" xfId="295"/>
    <cellStyle name="좋음 2" xfId="296"/>
    <cellStyle name="좋음 3" xfId="297"/>
    <cellStyle name="좋음 4" xfId="298"/>
    <cellStyle name="좋음 5" xfId="299"/>
    <cellStyle name="좋음 6" xfId="300"/>
    <cellStyle name="좋음 7" xfId="301"/>
    <cellStyle name="출력" xfId="302"/>
    <cellStyle name="출력 2" xfId="303"/>
    <cellStyle name="출력 3" xfId="304"/>
    <cellStyle name="출력 4" xfId="305"/>
    <cellStyle name="출력 5" xfId="306"/>
    <cellStyle name="출력 6" xfId="307"/>
    <cellStyle name="출력 7" xfId="308"/>
    <cellStyle name="Currency" xfId="309"/>
    <cellStyle name="Currency [0]" xfId="310"/>
    <cellStyle name="표준 10" xfId="311"/>
    <cellStyle name="표준 2" xfId="312"/>
    <cellStyle name="표준 2 2" xfId="313"/>
    <cellStyle name="표준 2 3" xfId="314"/>
    <cellStyle name="표준 2 4" xfId="315"/>
    <cellStyle name="표준 3" xfId="316"/>
    <cellStyle name="표준 3 2" xfId="317"/>
    <cellStyle name="표준 3 3" xfId="318"/>
    <cellStyle name="표준 4" xfId="319"/>
    <cellStyle name="표준 5" xfId="320"/>
    <cellStyle name="표준 5 2" xfId="321"/>
    <cellStyle name="표준 6" xfId="322"/>
    <cellStyle name="표준 6 2" xfId="323"/>
    <cellStyle name="표준 7" xfId="324"/>
    <cellStyle name="표준 8" xfId="325"/>
    <cellStyle name="표준 9" xfId="326"/>
    <cellStyle name="Hyperlink" xfId="3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="85" zoomScaleNormal="85" zoomScalePageLayoutView="0" workbookViewId="0" topLeftCell="A1">
      <selection activeCell="A3" sqref="A3:L3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24.710937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0" width="9.00390625" style="1" customWidth="1"/>
    <col min="11" max="11" width="11.421875" style="1" customWidth="1"/>
    <col min="12" max="16384" width="9.00390625" style="1" customWidth="1"/>
  </cols>
  <sheetData>
    <row r="1" spans="1:11" ht="18.75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2" ht="27" customHeight="1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0.25" customHeight="1">
      <c r="A3" s="55" t="s">
        <v>109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1" ht="18.75" customHeight="1">
      <c r="A4" s="56" t="s">
        <v>45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2" ht="17.25" customHeight="1" thickBot="1">
      <c r="A5" s="40" t="s">
        <v>29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31.5" customHeight="1">
      <c r="A6" s="57" t="s">
        <v>0</v>
      </c>
      <c r="B6" s="41" t="s">
        <v>1</v>
      </c>
      <c r="C6" s="41" t="s">
        <v>2</v>
      </c>
      <c r="D6" s="41" t="s">
        <v>41</v>
      </c>
      <c r="E6" s="41"/>
      <c r="F6" s="41"/>
      <c r="G6" s="19" t="s">
        <v>25</v>
      </c>
      <c r="H6" s="41" t="s">
        <v>4</v>
      </c>
      <c r="I6" s="41" t="s">
        <v>5</v>
      </c>
      <c r="J6" s="41" t="s">
        <v>6</v>
      </c>
      <c r="K6" s="41" t="s">
        <v>7</v>
      </c>
      <c r="L6" s="43" t="s">
        <v>18</v>
      </c>
    </row>
    <row r="7" spans="1:12" ht="31.5" customHeight="1">
      <c r="A7" s="58"/>
      <c r="B7" s="42"/>
      <c r="C7" s="42"/>
      <c r="D7" s="20" t="s">
        <v>8</v>
      </c>
      <c r="E7" s="20" t="s">
        <v>9</v>
      </c>
      <c r="F7" s="20" t="s">
        <v>10</v>
      </c>
      <c r="G7" s="20" t="s">
        <v>26</v>
      </c>
      <c r="H7" s="42"/>
      <c r="I7" s="42"/>
      <c r="J7" s="42"/>
      <c r="K7" s="42"/>
      <c r="L7" s="44"/>
    </row>
    <row r="8" spans="1:12" ht="31.5" customHeight="1">
      <c r="A8" s="21" t="s">
        <v>1</v>
      </c>
      <c r="B8" s="22">
        <f>SUM(C8:L8)</f>
        <v>2392370</v>
      </c>
      <c r="C8" s="22">
        <f>SUM(C9:C17)</f>
        <v>0</v>
      </c>
      <c r="D8" s="22">
        <f>SUM(D9:D17)</f>
        <v>0</v>
      </c>
      <c r="E8" s="22">
        <f>SUM(E9:E17)</f>
        <v>761870</v>
      </c>
      <c r="F8" s="22">
        <f>SUM(F9:F17)</f>
        <v>0</v>
      </c>
      <c r="G8" s="22">
        <f aca="true" t="shared" si="0" ref="G8:L8">SUM(G9:G17)</f>
        <v>1540500</v>
      </c>
      <c r="H8" s="22">
        <f t="shared" si="0"/>
        <v>0</v>
      </c>
      <c r="I8" s="22">
        <f t="shared" si="0"/>
        <v>90000</v>
      </c>
      <c r="J8" s="22">
        <f t="shared" si="0"/>
        <v>0</v>
      </c>
      <c r="K8" s="22">
        <f t="shared" si="0"/>
        <v>0</v>
      </c>
      <c r="L8" s="23">
        <f t="shared" si="0"/>
        <v>0</v>
      </c>
    </row>
    <row r="9" spans="1:12" s="6" customFormat="1" ht="31.5" customHeight="1">
      <c r="A9" s="21" t="s">
        <v>34</v>
      </c>
      <c r="B9" s="24">
        <f>SUM(C9:L9)</f>
        <v>0</v>
      </c>
      <c r="C9" s="24"/>
      <c r="D9" s="24"/>
      <c r="E9" s="24"/>
      <c r="F9" s="24"/>
      <c r="G9" s="24"/>
      <c r="H9" s="24"/>
      <c r="I9" s="24"/>
      <c r="J9" s="24"/>
      <c r="K9" s="24"/>
      <c r="L9" s="25"/>
    </row>
    <row r="10" spans="1:12" s="6" customFormat="1" ht="31.5" customHeight="1">
      <c r="A10" s="21" t="s">
        <v>35</v>
      </c>
      <c r="B10" s="24">
        <f aca="true" t="shared" si="1" ref="B10:B17">SUM(C10:L10)</f>
        <v>135500</v>
      </c>
      <c r="C10" s="24"/>
      <c r="D10" s="24"/>
      <c r="E10" s="24"/>
      <c r="F10" s="24"/>
      <c r="G10" s="24">
        <v>135500</v>
      </c>
      <c r="H10" s="24"/>
      <c r="I10" s="24"/>
      <c r="J10" s="24"/>
      <c r="K10" s="24"/>
      <c r="L10" s="25"/>
    </row>
    <row r="11" spans="1:12" s="6" customFormat="1" ht="31.5" customHeight="1">
      <c r="A11" s="21" t="s">
        <v>36</v>
      </c>
      <c r="B11" s="24">
        <f t="shared" si="1"/>
        <v>0</v>
      </c>
      <c r="C11" s="24"/>
      <c r="D11" s="24"/>
      <c r="E11" s="24"/>
      <c r="F11" s="24"/>
      <c r="G11" s="24"/>
      <c r="H11" s="24"/>
      <c r="I11" s="24"/>
      <c r="J11" s="24"/>
      <c r="K11" s="24"/>
      <c r="L11" s="25"/>
    </row>
    <row r="12" spans="1:12" s="6" customFormat="1" ht="31.5" customHeight="1">
      <c r="A12" s="21" t="s">
        <v>37</v>
      </c>
      <c r="B12" s="24">
        <f t="shared" si="1"/>
        <v>460310</v>
      </c>
      <c r="C12" s="24"/>
      <c r="D12" s="24"/>
      <c r="E12" s="24">
        <v>60310</v>
      </c>
      <c r="F12" s="24"/>
      <c r="G12" s="24">
        <v>400000</v>
      </c>
      <c r="H12" s="24"/>
      <c r="I12" s="24"/>
      <c r="J12" s="24"/>
      <c r="K12" s="24"/>
      <c r="L12" s="25"/>
    </row>
    <row r="13" spans="1:12" s="6" customFormat="1" ht="31.5" customHeight="1">
      <c r="A13" s="21" t="s">
        <v>38</v>
      </c>
      <c r="B13" s="24">
        <f t="shared" si="1"/>
        <v>291790</v>
      </c>
      <c r="C13" s="24"/>
      <c r="D13" s="24"/>
      <c r="E13" s="24">
        <v>69790</v>
      </c>
      <c r="F13" s="24"/>
      <c r="G13" s="24">
        <v>222000</v>
      </c>
      <c r="H13" s="24"/>
      <c r="I13" s="24"/>
      <c r="J13" s="24"/>
      <c r="K13" s="24"/>
      <c r="L13" s="25"/>
    </row>
    <row r="14" spans="1:12" s="6" customFormat="1" ht="31.5" customHeight="1">
      <c r="A14" s="21" t="s">
        <v>39</v>
      </c>
      <c r="B14" s="24">
        <f t="shared" si="1"/>
        <v>212000</v>
      </c>
      <c r="C14" s="24"/>
      <c r="D14" s="24"/>
      <c r="E14" s="24"/>
      <c r="F14" s="24"/>
      <c r="G14" s="24">
        <v>212000</v>
      </c>
      <c r="H14" s="24"/>
      <c r="I14" s="24"/>
      <c r="J14" s="24"/>
      <c r="K14" s="24"/>
      <c r="L14" s="25"/>
    </row>
    <row r="15" spans="1:12" s="6" customFormat="1" ht="31.5" customHeight="1">
      <c r="A15" s="21" t="s">
        <v>48</v>
      </c>
      <c r="B15" s="24">
        <f t="shared" si="1"/>
        <v>337910</v>
      </c>
      <c r="C15" s="24"/>
      <c r="D15" s="24"/>
      <c r="E15" s="24">
        <v>89910</v>
      </c>
      <c r="F15" s="24"/>
      <c r="G15" s="24">
        <v>248000</v>
      </c>
      <c r="H15" s="24"/>
      <c r="I15" s="24"/>
      <c r="J15" s="24"/>
      <c r="K15" s="24"/>
      <c r="L15" s="25"/>
    </row>
    <row r="16" spans="1:12" s="6" customFormat="1" ht="31.5" customHeight="1">
      <c r="A16" s="21" t="s">
        <v>43</v>
      </c>
      <c r="B16" s="24">
        <f t="shared" si="1"/>
        <v>323000</v>
      </c>
      <c r="C16" s="24"/>
      <c r="D16" s="24"/>
      <c r="E16" s="24"/>
      <c r="F16" s="24"/>
      <c r="G16" s="24">
        <v>323000</v>
      </c>
      <c r="H16" s="24"/>
      <c r="I16" s="24"/>
      <c r="J16" s="24"/>
      <c r="K16" s="24"/>
      <c r="L16" s="25"/>
    </row>
    <row r="17" spans="1:12" s="6" customFormat="1" ht="31.5" customHeight="1" thickBot="1">
      <c r="A17" s="26" t="s">
        <v>44</v>
      </c>
      <c r="B17" s="27">
        <f t="shared" si="1"/>
        <v>631860</v>
      </c>
      <c r="C17" s="27"/>
      <c r="D17" s="27"/>
      <c r="E17" s="27">
        <v>541860</v>
      </c>
      <c r="F17" s="27"/>
      <c r="G17" s="27"/>
      <c r="H17" s="27"/>
      <c r="I17" s="27">
        <v>90000</v>
      </c>
      <c r="J17" s="27"/>
      <c r="K17" s="27"/>
      <c r="L17" s="28"/>
    </row>
    <row r="18" spans="1:11" s="2" customFormat="1" ht="45" customHeight="1" thickBot="1">
      <c r="A18" s="46" t="s">
        <v>24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2" ht="31.5" customHeight="1">
      <c r="A19" s="49" t="s">
        <v>12</v>
      </c>
      <c r="B19" s="47" t="s">
        <v>13</v>
      </c>
      <c r="C19" s="47" t="s">
        <v>14</v>
      </c>
      <c r="D19" s="47"/>
      <c r="E19" s="47"/>
      <c r="F19" s="47" t="s">
        <v>15</v>
      </c>
      <c r="G19" s="47"/>
      <c r="H19" s="47" t="s">
        <v>19</v>
      </c>
      <c r="I19" s="47" t="s">
        <v>28</v>
      </c>
      <c r="J19" s="47" t="s">
        <v>16</v>
      </c>
      <c r="K19" s="47"/>
      <c r="L19" s="59" t="s">
        <v>20</v>
      </c>
    </row>
    <row r="20" spans="1:12" ht="31.5" customHeight="1">
      <c r="A20" s="50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60"/>
    </row>
    <row r="21" spans="1:12" ht="31.5" customHeight="1">
      <c r="A21" s="51" t="s">
        <v>1</v>
      </c>
      <c r="B21" s="52"/>
      <c r="C21" s="52"/>
      <c r="D21" s="52"/>
      <c r="E21" s="52"/>
      <c r="F21" s="52"/>
      <c r="G21" s="52"/>
      <c r="H21" s="52"/>
      <c r="I21" s="7">
        <f>SUM(I22:I37)</f>
        <v>2392370</v>
      </c>
      <c r="J21" s="45"/>
      <c r="K21" s="45"/>
      <c r="L21" s="8"/>
    </row>
    <row r="22" spans="1:13" s="39" customFormat="1" ht="42.75" customHeight="1">
      <c r="A22" s="114">
        <v>44900</v>
      </c>
      <c r="B22" s="115" t="s">
        <v>47</v>
      </c>
      <c r="C22" s="116" t="s">
        <v>70</v>
      </c>
      <c r="D22" s="117"/>
      <c r="E22" s="118"/>
      <c r="F22" s="119" t="s">
        <v>84</v>
      </c>
      <c r="G22" s="119"/>
      <c r="H22" s="120" t="s">
        <v>44</v>
      </c>
      <c r="I22" s="121">
        <v>50000</v>
      </c>
      <c r="J22" s="122" t="s">
        <v>105</v>
      </c>
      <c r="K22" s="122"/>
      <c r="L22" s="123"/>
      <c r="M22" s="38"/>
    </row>
    <row r="23" spans="1:13" s="39" customFormat="1" ht="42.75" customHeight="1">
      <c r="A23" s="114">
        <v>44896</v>
      </c>
      <c r="B23" s="115" t="s">
        <v>47</v>
      </c>
      <c r="C23" s="124" t="s">
        <v>71</v>
      </c>
      <c r="D23" s="125"/>
      <c r="E23" s="126"/>
      <c r="F23" s="119" t="s">
        <v>52</v>
      </c>
      <c r="G23" s="119"/>
      <c r="H23" s="120" t="s">
        <v>43</v>
      </c>
      <c r="I23" s="121">
        <v>323000</v>
      </c>
      <c r="J23" s="122" t="s">
        <v>106</v>
      </c>
      <c r="K23" s="122"/>
      <c r="L23" s="123"/>
      <c r="M23" s="38"/>
    </row>
    <row r="24" spans="1:12" s="39" customFormat="1" ht="42.75" customHeight="1">
      <c r="A24" s="114">
        <v>44901</v>
      </c>
      <c r="B24" s="115" t="s">
        <v>47</v>
      </c>
      <c r="C24" s="124" t="s">
        <v>72</v>
      </c>
      <c r="D24" s="125"/>
      <c r="E24" s="126"/>
      <c r="F24" s="119" t="s">
        <v>85</v>
      </c>
      <c r="G24" s="119"/>
      <c r="H24" s="120" t="s">
        <v>57</v>
      </c>
      <c r="I24" s="121">
        <v>200000</v>
      </c>
      <c r="J24" s="122" t="s">
        <v>107</v>
      </c>
      <c r="K24" s="122"/>
      <c r="L24" s="123"/>
    </row>
    <row r="25" spans="1:12" s="39" customFormat="1" ht="42.75" customHeight="1">
      <c r="A25" s="114">
        <v>44902</v>
      </c>
      <c r="B25" s="115" t="s">
        <v>47</v>
      </c>
      <c r="C25" s="124" t="s">
        <v>73</v>
      </c>
      <c r="D25" s="125"/>
      <c r="E25" s="126"/>
      <c r="F25" s="119" t="s">
        <v>85</v>
      </c>
      <c r="G25" s="119"/>
      <c r="H25" s="120" t="s">
        <v>57</v>
      </c>
      <c r="I25" s="127">
        <v>60310</v>
      </c>
      <c r="J25" s="128" t="s">
        <v>108</v>
      </c>
      <c r="K25" s="128"/>
      <c r="L25" s="123"/>
    </row>
    <row r="26" spans="1:12" s="39" customFormat="1" ht="42.75" customHeight="1">
      <c r="A26" s="129">
        <v>44901</v>
      </c>
      <c r="B26" s="115" t="s">
        <v>47</v>
      </c>
      <c r="C26" s="124" t="s">
        <v>74</v>
      </c>
      <c r="D26" s="125"/>
      <c r="E26" s="126"/>
      <c r="F26" s="119" t="s">
        <v>86</v>
      </c>
      <c r="G26" s="119"/>
      <c r="H26" s="120" t="s">
        <v>54</v>
      </c>
      <c r="I26" s="130">
        <v>108000</v>
      </c>
      <c r="J26" s="148" t="s">
        <v>55</v>
      </c>
      <c r="K26" s="131"/>
      <c r="L26" s="123"/>
    </row>
    <row r="27" spans="1:12" s="39" customFormat="1" ht="42.75" customHeight="1">
      <c r="A27" s="114">
        <v>44903</v>
      </c>
      <c r="B27" s="115" t="s">
        <v>47</v>
      </c>
      <c r="C27" s="124" t="s">
        <v>75</v>
      </c>
      <c r="D27" s="125"/>
      <c r="E27" s="126"/>
      <c r="F27" s="119" t="s">
        <v>87</v>
      </c>
      <c r="G27" s="119"/>
      <c r="H27" s="120" t="s">
        <v>57</v>
      </c>
      <c r="I27" s="130">
        <v>69790</v>
      </c>
      <c r="J27" s="148" t="s">
        <v>56</v>
      </c>
      <c r="K27" s="131"/>
      <c r="L27" s="123"/>
    </row>
    <row r="28" spans="1:12" s="39" customFormat="1" ht="42.75" customHeight="1">
      <c r="A28" s="114">
        <v>44904</v>
      </c>
      <c r="B28" s="132" t="s">
        <v>47</v>
      </c>
      <c r="C28" s="133" t="s">
        <v>76</v>
      </c>
      <c r="D28" s="134"/>
      <c r="E28" s="135"/>
      <c r="F28" s="136" t="s">
        <v>84</v>
      </c>
      <c r="G28" s="137"/>
      <c r="H28" s="120" t="s">
        <v>44</v>
      </c>
      <c r="I28" s="127">
        <v>40000</v>
      </c>
      <c r="J28" s="149" t="s">
        <v>102</v>
      </c>
      <c r="K28" s="138"/>
      <c r="L28" s="139"/>
    </row>
    <row r="29" spans="1:12" s="39" customFormat="1" ht="42.75" customHeight="1">
      <c r="A29" s="140">
        <v>44903</v>
      </c>
      <c r="B29" s="115" t="s">
        <v>47</v>
      </c>
      <c r="C29" s="141" t="s">
        <v>77</v>
      </c>
      <c r="D29" s="141"/>
      <c r="E29" s="141"/>
      <c r="F29" s="119" t="s">
        <v>88</v>
      </c>
      <c r="G29" s="119"/>
      <c r="H29" s="120" t="s">
        <v>100</v>
      </c>
      <c r="I29" s="127">
        <v>135500</v>
      </c>
      <c r="J29" s="128" t="s">
        <v>99</v>
      </c>
      <c r="K29" s="128"/>
      <c r="L29" s="120"/>
    </row>
    <row r="30" spans="1:12" s="39" customFormat="1" ht="42.75" customHeight="1">
      <c r="A30" s="140">
        <v>44915</v>
      </c>
      <c r="B30" s="115" t="s">
        <v>47</v>
      </c>
      <c r="C30" s="141" t="s">
        <v>51</v>
      </c>
      <c r="D30" s="141"/>
      <c r="E30" s="141"/>
      <c r="F30" s="119" t="s">
        <v>53</v>
      </c>
      <c r="G30" s="119"/>
      <c r="H30" s="120" t="s">
        <v>54</v>
      </c>
      <c r="I30" s="127">
        <v>212000</v>
      </c>
      <c r="J30" s="142" t="s">
        <v>98</v>
      </c>
      <c r="K30" s="142"/>
      <c r="L30" s="120"/>
    </row>
    <row r="31" spans="1:12" s="39" customFormat="1" ht="42.75" customHeight="1">
      <c r="A31" s="140">
        <v>44915</v>
      </c>
      <c r="B31" s="115" t="s">
        <v>47</v>
      </c>
      <c r="C31" s="143" t="s">
        <v>78</v>
      </c>
      <c r="D31" s="143"/>
      <c r="E31" s="143"/>
      <c r="F31" s="119" t="s">
        <v>89</v>
      </c>
      <c r="G31" s="119"/>
      <c r="H31" s="120" t="s">
        <v>48</v>
      </c>
      <c r="I31" s="127">
        <v>140000</v>
      </c>
      <c r="J31" s="128" t="s">
        <v>96</v>
      </c>
      <c r="K31" s="128"/>
      <c r="L31" s="120"/>
    </row>
    <row r="32" spans="1:12" ht="42.75" customHeight="1">
      <c r="A32" s="140">
        <v>44910</v>
      </c>
      <c r="B32" s="115" t="s">
        <v>47</v>
      </c>
      <c r="C32" s="141" t="s">
        <v>79</v>
      </c>
      <c r="D32" s="141"/>
      <c r="E32" s="141"/>
      <c r="F32" s="112" t="s">
        <v>90</v>
      </c>
      <c r="G32" s="112"/>
      <c r="H32" s="144" t="s">
        <v>101</v>
      </c>
      <c r="I32" s="144">
        <v>110000</v>
      </c>
      <c r="J32" s="146" t="s">
        <v>94</v>
      </c>
      <c r="K32" s="147"/>
      <c r="L32" s="144"/>
    </row>
    <row r="33" spans="1:12" ht="42.75" customHeight="1">
      <c r="A33" s="140">
        <v>44910</v>
      </c>
      <c r="B33" s="115" t="s">
        <v>47</v>
      </c>
      <c r="C33" s="141" t="s">
        <v>80</v>
      </c>
      <c r="D33" s="141"/>
      <c r="E33" s="141"/>
      <c r="F33" s="112" t="s">
        <v>91</v>
      </c>
      <c r="G33" s="112"/>
      <c r="H33" s="144" t="s">
        <v>57</v>
      </c>
      <c r="I33" s="144">
        <v>200000</v>
      </c>
      <c r="J33" s="146" t="s">
        <v>95</v>
      </c>
      <c r="K33" s="147"/>
      <c r="L33" s="144"/>
    </row>
    <row r="34" spans="1:12" ht="42.75" customHeight="1">
      <c r="A34" s="140">
        <v>44914</v>
      </c>
      <c r="B34" s="115" t="s">
        <v>47</v>
      </c>
      <c r="C34" s="141" t="s">
        <v>81</v>
      </c>
      <c r="D34" s="141"/>
      <c r="E34" s="141"/>
      <c r="F34" s="112" t="s">
        <v>92</v>
      </c>
      <c r="G34" s="112"/>
      <c r="H34" s="144" t="s">
        <v>101</v>
      </c>
      <c r="I34" s="144">
        <v>112000</v>
      </c>
      <c r="J34" s="146" t="s">
        <v>97</v>
      </c>
      <c r="K34" s="147"/>
      <c r="L34" s="144"/>
    </row>
    <row r="35" spans="1:12" ht="42.75" customHeight="1">
      <c r="A35" s="140">
        <v>44914</v>
      </c>
      <c r="B35" s="115" t="s">
        <v>47</v>
      </c>
      <c r="C35" s="143" t="s">
        <v>82</v>
      </c>
      <c r="D35" s="143"/>
      <c r="E35" s="143"/>
      <c r="F35" s="112" t="s">
        <v>93</v>
      </c>
      <c r="G35" s="112"/>
      <c r="H35" s="144" t="s">
        <v>48</v>
      </c>
      <c r="I35" s="144">
        <v>89910</v>
      </c>
      <c r="J35" s="146" t="s">
        <v>103</v>
      </c>
      <c r="K35" s="147"/>
      <c r="L35" s="144"/>
    </row>
    <row r="36" spans="1:12" ht="42.75" customHeight="1">
      <c r="A36" s="140">
        <v>44914</v>
      </c>
      <c r="B36" s="115" t="s">
        <v>47</v>
      </c>
      <c r="C36" s="141" t="s">
        <v>83</v>
      </c>
      <c r="D36" s="141"/>
      <c r="E36" s="141"/>
      <c r="F36" s="112" t="s">
        <v>84</v>
      </c>
      <c r="G36" s="112"/>
      <c r="H36" s="144" t="s">
        <v>44</v>
      </c>
      <c r="I36" s="144">
        <v>238500</v>
      </c>
      <c r="J36" s="146" t="s">
        <v>104</v>
      </c>
      <c r="K36" s="147"/>
      <c r="L36" s="144"/>
    </row>
    <row r="37" spans="1:12" ht="42.75" customHeight="1">
      <c r="A37" s="140">
        <v>44914</v>
      </c>
      <c r="B37" s="115" t="s">
        <v>47</v>
      </c>
      <c r="C37" s="141" t="s">
        <v>83</v>
      </c>
      <c r="D37" s="141"/>
      <c r="E37" s="141"/>
      <c r="F37" s="112" t="s">
        <v>84</v>
      </c>
      <c r="G37" s="112"/>
      <c r="H37" s="144" t="s">
        <v>44</v>
      </c>
      <c r="I37" s="144">
        <v>303360</v>
      </c>
      <c r="J37" s="146" t="s">
        <v>50</v>
      </c>
      <c r="K37" s="147"/>
      <c r="L37" s="144"/>
    </row>
    <row r="38" spans="1:12" ht="16.5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</row>
  </sheetData>
  <sheetProtection/>
  <mergeCells count="73">
    <mergeCell ref="J32:K32"/>
    <mergeCell ref="J33:K33"/>
    <mergeCell ref="J34:K34"/>
    <mergeCell ref="J35:K35"/>
    <mergeCell ref="J36:K36"/>
    <mergeCell ref="J37:K37"/>
    <mergeCell ref="F32:G32"/>
    <mergeCell ref="F33:G33"/>
    <mergeCell ref="F34:G34"/>
    <mergeCell ref="F35:G35"/>
    <mergeCell ref="F36:G36"/>
    <mergeCell ref="F37:G37"/>
    <mergeCell ref="C32:E32"/>
    <mergeCell ref="C33:E33"/>
    <mergeCell ref="C34:E34"/>
    <mergeCell ref="C35:E35"/>
    <mergeCell ref="C36:E36"/>
    <mergeCell ref="C37:E37"/>
    <mergeCell ref="A1:K1"/>
    <mergeCell ref="A2:L2"/>
    <mergeCell ref="A3:L3"/>
    <mergeCell ref="A4:K4"/>
    <mergeCell ref="A6:A7"/>
    <mergeCell ref="H19:H20"/>
    <mergeCell ref="L19:L20"/>
    <mergeCell ref="I19:I20"/>
    <mergeCell ref="C19:E20"/>
    <mergeCell ref="J19:K20"/>
    <mergeCell ref="J21:K21"/>
    <mergeCell ref="A18:K18"/>
    <mergeCell ref="B19:B20"/>
    <mergeCell ref="A19:A20"/>
    <mergeCell ref="F19:G20"/>
    <mergeCell ref="A21:H21"/>
    <mergeCell ref="A5:L5"/>
    <mergeCell ref="H6:H7"/>
    <mergeCell ref="J6:J7"/>
    <mergeCell ref="D6:F6"/>
    <mergeCell ref="I6:I7"/>
    <mergeCell ref="K6:K7"/>
    <mergeCell ref="B6:B7"/>
    <mergeCell ref="C6:C7"/>
    <mergeCell ref="L6:L7"/>
    <mergeCell ref="C22:E22"/>
    <mergeCell ref="F22:G22"/>
    <mergeCell ref="J22:K22"/>
    <mergeCell ref="C23:E23"/>
    <mergeCell ref="F23:G23"/>
    <mergeCell ref="J23:K23"/>
    <mergeCell ref="J30:K30"/>
    <mergeCell ref="J31:K31"/>
    <mergeCell ref="C24:E24"/>
    <mergeCell ref="C25:E25"/>
    <mergeCell ref="C26:E26"/>
    <mergeCell ref="C27:E27"/>
    <mergeCell ref="C28:E28"/>
    <mergeCell ref="C29:E29"/>
    <mergeCell ref="F30:G30"/>
    <mergeCell ref="F31:G31"/>
    <mergeCell ref="C30:E30"/>
    <mergeCell ref="C31:E31"/>
    <mergeCell ref="J24:K24"/>
    <mergeCell ref="J25:K25"/>
    <mergeCell ref="J26:K26"/>
    <mergeCell ref="J27:K27"/>
    <mergeCell ref="J28:K28"/>
    <mergeCell ref="J29:K29"/>
    <mergeCell ref="F24:G24"/>
    <mergeCell ref="F25:G25"/>
    <mergeCell ref="F26:G26"/>
    <mergeCell ref="F27:G27"/>
    <mergeCell ref="F28:G28"/>
    <mergeCell ref="F29:G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1.421875" style="1" customWidth="1"/>
    <col min="2" max="2" width="10.28125" style="1" bestFit="1" customWidth="1"/>
    <col min="3" max="3" width="9.00390625" style="1" customWidth="1"/>
    <col min="4" max="4" width="11.57421875" style="1" customWidth="1"/>
    <col min="5" max="5" width="21.00390625" style="1" customWidth="1"/>
    <col min="6" max="6" width="9.421875" style="1" bestFit="1" customWidth="1"/>
    <col min="7" max="8" width="11.57421875" style="1" customWidth="1"/>
    <col min="9" max="9" width="11.28125" style="1" bestFit="1" customWidth="1"/>
    <col min="10" max="11" width="10.28125" style="1" customWidth="1"/>
    <col min="12" max="12" width="11.28125" style="1" bestFit="1" customWidth="1"/>
    <col min="13" max="16384" width="9.00390625" style="1" customWidth="1"/>
  </cols>
  <sheetData>
    <row r="1" spans="1:11" ht="18.75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2" ht="27" customHeight="1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0.25" customHeight="1">
      <c r="A3" s="55" t="s">
        <v>58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1" ht="18.75" customHeight="1">
      <c r="A4" s="56" t="s">
        <v>22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2" ht="17.25" customHeight="1" thickBot="1">
      <c r="A5" s="65" t="s">
        <v>32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31.5" customHeight="1">
      <c r="A6" s="66" t="s">
        <v>0</v>
      </c>
      <c r="B6" s="61" t="s">
        <v>1</v>
      </c>
      <c r="C6" s="61" t="s">
        <v>2</v>
      </c>
      <c r="D6" s="61" t="s">
        <v>42</v>
      </c>
      <c r="E6" s="61"/>
      <c r="F6" s="61"/>
      <c r="G6" s="32" t="s">
        <v>3</v>
      </c>
      <c r="H6" s="61" t="s">
        <v>4</v>
      </c>
      <c r="I6" s="61" t="s">
        <v>5</v>
      </c>
      <c r="J6" s="61" t="s">
        <v>6</v>
      </c>
      <c r="K6" s="61" t="s">
        <v>7</v>
      </c>
      <c r="L6" s="63" t="s">
        <v>18</v>
      </c>
    </row>
    <row r="7" spans="1:12" ht="31.5" customHeight="1">
      <c r="A7" s="67"/>
      <c r="B7" s="62"/>
      <c r="C7" s="62"/>
      <c r="D7" s="33" t="s">
        <v>8</v>
      </c>
      <c r="E7" s="33" t="s">
        <v>9</v>
      </c>
      <c r="F7" s="33" t="s">
        <v>10</v>
      </c>
      <c r="G7" s="33" t="s">
        <v>11</v>
      </c>
      <c r="H7" s="62"/>
      <c r="I7" s="62"/>
      <c r="J7" s="62"/>
      <c r="K7" s="62"/>
      <c r="L7" s="64"/>
    </row>
    <row r="8" spans="1:12" ht="31.5" customHeight="1">
      <c r="A8" s="29" t="s">
        <v>1</v>
      </c>
      <c r="B8" s="30">
        <f aca="true" t="shared" si="0" ref="B8:L8">SUM(B9:B9)</f>
        <v>378300</v>
      </c>
      <c r="C8" s="30">
        <f t="shared" si="0"/>
        <v>50000</v>
      </c>
      <c r="D8" s="30">
        <f t="shared" si="0"/>
        <v>0</v>
      </c>
      <c r="E8" s="30">
        <f t="shared" si="0"/>
        <v>89300</v>
      </c>
      <c r="F8" s="30">
        <f t="shared" si="0"/>
        <v>0</v>
      </c>
      <c r="G8" s="30">
        <f t="shared" si="0"/>
        <v>79000</v>
      </c>
      <c r="H8" s="30">
        <f t="shared" si="0"/>
        <v>0</v>
      </c>
      <c r="I8" s="30">
        <f t="shared" si="0"/>
        <v>160000</v>
      </c>
      <c r="J8" s="30">
        <f t="shared" si="0"/>
        <v>0</v>
      </c>
      <c r="K8" s="30">
        <f t="shared" si="0"/>
        <v>0</v>
      </c>
      <c r="L8" s="31">
        <f t="shared" si="0"/>
        <v>0</v>
      </c>
    </row>
    <row r="9" spans="1:12" s="6" customFormat="1" ht="31.5" customHeight="1">
      <c r="A9" s="29" t="s">
        <v>27</v>
      </c>
      <c r="B9" s="30">
        <f>SUM(C9:L9)</f>
        <v>378300</v>
      </c>
      <c r="C9" s="34">
        <v>50000</v>
      </c>
      <c r="D9" s="34"/>
      <c r="E9" s="34">
        <v>89300</v>
      </c>
      <c r="F9" s="34"/>
      <c r="G9" s="34">
        <v>79000</v>
      </c>
      <c r="H9" s="34"/>
      <c r="I9" s="34">
        <v>160000</v>
      </c>
      <c r="J9" s="34"/>
      <c r="K9" s="34"/>
      <c r="L9" s="35"/>
    </row>
    <row r="10" spans="1:11" s="2" customFormat="1" ht="45" customHeight="1" thickBo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2" ht="31.5" customHeight="1">
      <c r="A11" s="49" t="s">
        <v>12</v>
      </c>
      <c r="B11" s="47" t="s">
        <v>13</v>
      </c>
      <c r="C11" s="47" t="s">
        <v>14</v>
      </c>
      <c r="D11" s="47"/>
      <c r="E11" s="47"/>
      <c r="F11" s="47" t="s">
        <v>15</v>
      </c>
      <c r="G11" s="47"/>
      <c r="H11" s="47" t="s">
        <v>19</v>
      </c>
      <c r="I11" s="47" t="s">
        <v>33</v>
      </c>
      <c r="J11" s="47" t="s">
        <v>16</v>
      </c>
      <c r="K11" s="47"/>
      <c r="L11" s="59" t="s">
        <v>20</v>
      </c>
    </row>
    <row r="12" spans="1:12" ht="31.5" customHeight="1">
      <c r="A12" s="50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60"/>
    </row>
    <row r="13" spans="1:13" s="6" customFormat="1" ht="28.5" customHeight="1">
      <c r="A13" s="108">
        <v>44911</v>
      </c>
      <c r="B13" s="36" t="s">
        <v>49</v>
      </c>
      <c r="C13" s="109" t="s">
        <v>60</v>
      </c>
      <c r="D13" s="110"/>
      <c r="E13" s="94"/>
      <c r="F13" s="91" t="s">
        <v>66</v>
      </c>
      <c r="G13" s="92"/>
      <c r="H13" s="36" t="s">
        <v>65</v>
      </c>
      <c r="I13" s="111">
        <v>160000</v>
      </c>
      <c r="J13" s="93" t="s">
        <v>63</v>
      </c>
      <c r="K13" s="94"/>
      <c r="L13" s="95"/>
      <c r="M13" s="5"/>
    </row>
    <row r="14" spans="1:12" ht="28.5" customHeight="1">
      <c r="A14" s="104">
        <v>44898</v>
      </c>
      <c r="B14" s="36" t="s">
        <v>49</v>
      </c>
      <c r="C14" s="106" t="s">
        <v>67</v>
      </c>
      <c r="D14" s="106"/>
      <c r="E14" s="106"/>
      <c r="F14" s="105" t="s">
        <v>68</v>
      </c>
      <c r="G14" s="105"/>
      <c r="H14" s="36" t="s">
        <v>65</v>
      </c>
      <c r="I14" s="100">
        <v>89300</v>
      </c>
      <c r="J14" s="106"/>
      <c r="K14" s="106"/>
      <c r="L14" s="36"/>
    </row>
    <row r="15" spans="1:12" ht="28.5" customHeight="1">
      <c r="A15" s="104">
        <v>44916</v>
      </c>
      <c r="B15" s="36" t="s">
        <v>49</v>
      </c>
      <c r="C15" s="106" t="s">
        <v>61</v>
      </c>
      <c r="D15" s="106"/>
      <c r="E15" s="106"/>
      <c r="F15" s="112" t="s">
        <v>66</v>
      </c>
      <c r="G15" s="112"/>
      <c r="H15" s="36" t="s">
        <v>65</v>
      </c>
      <c r="I15" s="100">
        <v>50000</v>
      </c>
      <c r="J15" s="112"/>
      <c r="K15" s="112"/>
      <c r="L15" s="107"/>
    </row>
    <row r="16" spans="1:12" ht="28.5" customHeight="1">
      <c r="A16" s="104">
        <v>44918</v>
      </c>
      <c r="B16" s="36" t="s">
        <v>49</v>
      </c>
      <c r="C16" s="106" t="s">
        <v>62</v>
      </c>
      <c r="D16" s="106"/>
      <c r="E16" s="106"/>
      <c r="F16" s="112" t="s">
        <v>69</v>
      </c>
      <c r="G16" s="112"/>
      <c r="H16" s="36" t="s">
        <v>65</v>
      </c>
      <c r="I16" s="100">
        <v>79000</v>
      </c>
      <c r="J16" s="113" t="s">
        <v>64</v>
      </c>
      <c r="K16" s="113"/>
      <c r="L16" s="107"/>
    </row>
    <row r="17" spans="9:11" ht="16.5">
      <c r="I17" s="96"/>
      <c r="J17" s="97"/>
      <c r="K17" s="96"/>
    </row>
    <row r="18" spans="9:11" ht="16.5">
      <c r="I18" s="96"/>
      <c r="J18" s="96"/>
      <c r="K18" s="96"/>
    </row>
  </sheetData>
  <sheetProtection/>
  <mergeCells count="35">
    <mergeCell ref="C13:E13"/>
    <mergeCell ref="C14:E14"/>
    <mergeCell ref="C15:E15"/>
    <mergeCell ref="C16:E16"/>
    <mergeCell ref="F15:G15"/>
    <mergeCell ref="F16:G16"/>
    <mergeCell ref="F14:G14"/>
    <mergeCell ref="J14:K14"/>
    <mergeCell ref="J16:K16"/>
    <mergeCell ref="J15:K15"/>
    <mergeCell ref="F13:G13"/>
    <mergeCell ref="J13:K13"/>
    <mergeCell ref="A11:A12"/>
    <mergeCell ref="B11:B12"/>
    <mergeCell ref="J11:K12"/>
    <mergeCell ref="J6:J7"/>
    <mergeCell ref="D6:F6"/>
    <mergeCell ref="H6:H7"/>
    <mergeCell ref="I11:I12"/>
    <mergeCell ref="A1:K1"/>
    <mergeCell ref="A2:L2"/>
    <mergeCell ref="A3:L3"/>
    <mergeCell ref="A4:K4"/>
    <mergeCell ref="A5:L5"/>
    <mergeCell ref="A6:A7"/>
    <mergeCell ref="I6:I7"/>
    <mergeCell ref="B6:B7"/>
    <mergeCell ref="L6:L7"/>
    <mergeCell ref="L11:L12"/>
    <mergeCell ref="C6:C7"/>
    <mergeCell ref="C11:E12"/>
    <mergeCell ref="H11:H12"/>
    <mergeCell ref="K6:K7"/>
    <mergeCell ref="F11:G12"/>
    <mergeCell ref="A10:K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2.57421875" style="1" customWidth="1"/>
    <col min="2" max="2" width="11.28125" style="11" bestFit="1" customWidth="1"/>
    <col min="3" max="4" width="9.140625" style="11" bestFit="1" customWidth="1"/>
    <col min="5" max="5" width="16.140625" style="11" customWidth="1"/>
    <col min="6" max="6" width="9.140625" style="11" bestFit="1" customWidth="1"/>
    <col min="7" max="7" width="9.421875" style="11" bestFit="1" customWidth="1"/>
    <col min="8" max="8" width="11.57421875" style="11" customWidth="1"/>
    <col min="9" max="9" width="11.00390625" style="11" bestFit="1" customWidth="1"/>
    <col min="10" max="10" width="11.28125" style="11" bestFit="1" customWidth="1"/>
    <col min="11" max="11" width="9.140625" style="11" bestFit="1" customWidth="1"/>
    <col min="12" max="12" width="11.28125" style="11" bestFit="1" customWidth="1"/>
    <col min="13" max="15" width="9.00390625" style="11" customWidth="1"/>
    <col min="16" max="16384" width="9.00390625" style="1" customWidth="1"/>
  </cols>
  <sheetData>
    <row r="1" spans="1:11" ht="18.75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2" ht="27" customHeight="1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0.25" customHeight="1">
      <c r="A3" s="55" t="s">
        <v>59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1" ht="18.7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2" ht="17.25" customHeight="1" thickBot="1">
      <c r="A5" s="65" t="s">
        <v>30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31.5" customHeight="1" thickBot="1">
      <c r="A6" s="76" t="s">
        <v>0</v>
      </c>
      <c r="B6" s="74" t="s">
        <v>1</v>
      </c>
      <c r="C6" s="74" t="s">
        <v>2</v>
      </c>
      <c r="D6" s="84" t="s">
        <v>40</v>
      </c>
      <c r="E6" s="85"/>
      <c r="F6" s="86"/>
      <c r="G6" s="12" t="s">
        <v>3</v>
      </c>
      <c r="H6" s="74" t="s">
        <v>4</v>
      </c>
      <c r="I6" s="74" t="s">
        <v>5</v>
      </c>
      <c r="J6" s="74" t="s">
        <v>6</v>
      </c>
      <c r="K6" s="87" t="s">
        <v>7</v>
      </c>
      <c r="L6" s="74" t="s">
        <v>18</v>
      </c>
    </row>
    <row r="7" spans="1:12" ht="31.5" customHeight="1" thickBot="1">
      <c r="A7" s="77"/>
      <c r="B7" s="75"/>
      <c r="C7" s="75"/>
      <c r="D7" s="13" t="s">
        <v>8</v>
      </c>
      <c r="E7" s="13" t="s">
        <v>9</v>
      </c>
      <c r="F7" s="13" t="s">
        <v>10</v>
      </c>
      <c r="G7" s="14" t="s">
        <v>11</v>
      </c>
      <c r="H7" s="75"/>
      <c r="I7" s="75"/>
      <c r="J7" s="75"/>
      <c r="K7" s="88"/>
      <c r="L7" s="75"/>
    </row>
    <row r="8" spans="1:12" ht="31.5" customHeight="1">
      <c r="A8" s="3" t="s">
        <v>1</v>
      </c>
      <c r="B8" s="15">
        <f>SUM(C8:L8)</f>
        <v>0</v>
      </c>
      <c r="C8" s="15">
        <f>SUM(C9:C9)</f>
        <v>0</v>
      </c>
      <c r="D8" s="15">
        <f aca="true" t="shared" si="0" ref="D8:L8">SUM(D9:D9)</f>
        <v>0</v>
      </c>
      <c r="E8" s="15"/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/>
      <c r="K8" s="15">
        <f t="shared" si="0"/>
        <v>0</v>
      </c>
      <c r="L8" s="15">
        <f t="shared" si="0"/>
        <v>0</v>
      </c>
    </row>
    <row r="9" spans="1:12" ht="31.5" customHeight="1" thickBot="1">
      <c r="A9" s="4"/>
      <c r="B9" s="9"/>
      <c r="C9" s="9"/>
      <c r="D9" s="9"/>
      <c r="E9" s="9"/>
      <c r="F9" s="9"/>
      <c r="G9" s="9"/>
      <c r="H9" s="9"/>
      <c r="I9" s="9"/>
      <c r="J9" s="9"/>
      <c r="K9" s="10"/>
      <c r="L9" s="9"/>
    </row>
    <row r="10" spans="1:15" s="2" customFormat="1" ht="45" customHeight="1" thickBot="1">
      <c r="A10" s="46" t="s">
        <v>46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16"/>
      <c r="M10" s="16"/>
      <c r="N10" s="16"/>
      <c r="O10" s="16"/>
    </row>
    <row r="11" spans="1:12" ht="31.5" customHeight="1">
      <c r="A11" s="78" t="s">
        <v>12</v>
      </c>
      <c r="B11" s="70" t="s">
        <v>13</v>
      </c>
      <c r="C11" s="70" t="s">
        <v>14</v>
      </c>
      <c r="D11" s="70"/>
      <c r="E11" s="70"/>
      <c r="F11" s="70" t="s">
        <v>15</v>
      </c>
      <c r="G11" s="70"/>
      <c r="H11" s="72" t="s">
        <v>19</v>
      </c>
      <c r="I11" s="72" t="s">
        <v>31</v>
      </c>
      <c r="J11" s="70" t="s">
        <v>16</v>
      </c>
      <c r="K11" s="70"/>
      <c r="L11" s="82" t="s">
        <v>20</v>
      </c>
    </row>
    <row r="12" spans="1:12" ht="31.5" customHeight="1" thickBot="1">
      <c r="A12" s="79"/>
      <c r="B12" s="71"/>
      <c r="C12" s="71"/>
      <c r="D12" s="71"/>
      <c r="E12" s="71"/>
      <c r="F12" s="71"/>
      <c r="G12" s="71"/>
      <c r="H12" s="73"/>
      <c r="I12" s="73"/>
      <c r="J12" s="71"/>
      <c r="K12" s="71"/>
      <c r="L12" s="83"/>
    </row>
    <row r="13" spans="1:12" ht="31.5" customHeight="1">
      <c r="A13" s="80" t="s">
        <v>1</v>
      </c>
      <c r="B13" s="81"/>
      <c r="C13" s="69"/>
      <c r="D13" s="69"/>
      <c r="E13" s="69"/>
      <c r="F13" s="69"/>
      <c r="G13" s="69"/>
      <c r="H13" s="17"/>
      <c r="I13" s="17">
        <f>SUM(I14:I16)</f>
        <v>0</v>
      </c>
      <c r="J13" s="89"/>
      <c r="K13" s="89"/>
      <c r="L13" s="18"/>
    </row>
    <row r="14" spans="1:15" s="6" customFormat="1" ht="31.5" customHeight="1">
      <c r="A14" s="98"/>
      <c r="B14" s="37"/>
      <c r="C14" s="99"/>
      <c r="D14" s="99"/>
      <c r="E14" s="99"/>
      <c r="F14" s="68"/>
      <c r="G14" s="68"/>
      <c r="H14" s="37"/>
      <c r="I14" s="100"/>
      <c r="J14" s="90"/>
      <c r="K14" s="90"/>
      <c r="L14" s="37"/>
      <c r="M14" s="11"/>
      <c r="N14" s="11"/>
      <c r="O14" s="11"/>
    </row>
    <row r="15" spans="1:12" ht="31.5" customHeight="1">
      <c r="A15" s="98"/>
      <c r="B15" s="37"/>
      <c r="C15" s="99"/>
      <c r="D15" s="99"/>
      <c r="E15" s="99"/>
      <c r="F15" s="68"/>
      <c r="G15" s="68"/>
      <c r="H15" s="37"/>
      <c r="I15" s="100"/>
      <c r="J15" s="90"/>
      <c r="K15" s="90"/>
      <c r="L15" s="37"/>
    </row>
    <row r="16" spans="1:12" ht="31.5" customHeight="1">
      <c r="A16" s="98"/>
      <c r="B16" s="37"/>
      <c r="C16" s="99"/>
      <c r="D16" s="99"/>
      <c r="E16" s="99"/>
      <c r="F16" s="68"/>
      <c r="G16" s="68"/>
      <c r="H16" s="37"/>
      <c r="I16" s="100"/>
      <c r="J16" s="102"/>
      <c r="K16" s="103"/>
      <c r="L16" s="101"/>
    </row>
    <row r="49" ht="16.5">
      <c r="A49" s="1">
        <v>44103</v>
      </c>
    </row>
  </sheetData>
  <sheetProtection/>
  <mergeCells count="36">
    <mergeCell ref="C16:E16"/>
    <mergeCell ref="F16:G16"/>
    <mergeCell ref="J16:K16"/>
    <mergeCell ref="J14:K14"/>
    <mergeCell ref="A1:K1"/>
    <mergeCell ref="A2:L2"/>
    <mergeCell ref="A3:L3"/>
    <mergeCell ref="A4:K4"/>
    <mergeCell ref="A5:L5"/>
    <mergeCell ref="I6:I7"/>
    <mergeCell ref="F11:G12"/>
    <mergeCell ref="H11:H12"/>
    <mergeCell ref="L11:L12"/>
    <mergeCell ref="D6:F6"/>
    <mergeCell ref="K6:K7"/>
    <mergeCell ref="L6:L7"/>
    <mergeCell ref="C6:C7"/>
    <mergeCell ref="J13:K13"/>
    <mergeCell ref="J15:K15"/>
    <mergeCell ref="I11:I12"/>
    <mergeCell ref="J11:K12"/>
    <mergeCell ref="J6:J7"/>
    <mergeCell ref="H6:H7"/>
    <mergeCell ref="A10:K10"/>
    <mergeCell ref="A6:A7"/>
    <mergeCell ref="B6:B7"/>
    <mergeCell ref="A11:A12"/>
    <mergeCell ref="A13:B13"/>
    <mergeCell ref="C14:E14"/>
    <mergeCell ref="C13:E13"/>
    <mergeCell ref="B11:B12"/>
    <mergeCell ref="C11:E12"/>
    <mergeCell ref="F14:G14"/>
    <mergeCell ref="C15:E15"/>
    <mergeCell ref="F15:G15"/>
    <mergeCell ref="F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2022-12-30T11:17:34Z</dcterms:modified>
  <cp:category/>
  <cp:version/>
  <cp:contentType/>
  <cp:contentStatus/>
</cp:coreProperties>
</file>