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'기관운영업무추진비'!$A$1:$L$27</definedName>
  </definedNames>
  <calcPr fullCalcOnLoad="1"/>
</workbook>
</file>

<file path=xl/sharedStrings.xml><?xml version="1.0" encoding="utf-8"?>
<sst xmlns="http://schemas.openxmlformats.org/spreadsheetml/2006/main" count="178" uniqueCount="100">
  <si>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</si>
  <si>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</si>
  <si>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</si>
  <si>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</si>
  <si>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</si>
  <si>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</si>
  <si>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</si>
  <si>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</si>
  <si>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</si>
  <si>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</si>
  <si>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</si>
  <si>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</si>
  <si>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</si>
  <si>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</si>
  <si>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</si>
  <si>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</si>
  <si>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</si>
  <si>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</si>
  <si>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</si>
  <si>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</si>
  <si>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</si>
  <si>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</si>
  <si>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</si>
  <si>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</si>
  <si>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□ 세부 집행내역</t>
  </si>
  <si>
    <t>회의/</t>
  </si>
  <si>
    <t>간담회비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</si>
  <si>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</si>
  <si>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</si>
  <si>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</si>
  <si>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</si>
  <si>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</si>
  <si>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</si>
  <si>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</si>
  <si>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</si>
  <si>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</si>
  <si>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</si>
  <si>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</si>
  <si>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</si>
  <si>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</si>
  <si>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</si>
  <si>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</si>
  <si>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</si>
  <si>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</si>
  <si>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</si>
  <si>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□ 총괄표</t>
  </si>
  <si>
    <t>□ 세부 집행내역</t>
  </si>
  <si>
    <t>카드</t>
  </si>
  <si>
    <t>서판교센터장</t>
  </si>
  <si>
    <t>서장</t>
  </si>
  <si>
    <t>소방서</t>
  </si>
  <si>
    <t>센터장</t>
  </si>
  <si>
    <t>카드</t>
  </si>
  <si>
    <t>서장</t>
  </si>
  <si>
    <t>현금</t>
  </si>
  <si>
    <t>카드</t>
  </si>
  <si>
    <t>서장</t>
  </si>
  <si>
    <t>출산직원 노고 격려 물품 구입</t>
  </si>
  <si>
    <t>OO백화점</t>
  </si>
  <si>
    <t>(2023년 7월 기관운영업무추진비)</t>
  </si>
  <si>
    <t>(2023년 7월 시책추진업무추진비)</t>
  </si>
  <si>
    <t>(2023년 7월 정원가산업무추진비)</t>
  </si>
  <si>
    <t>분당소방서 전출자 격려 간담회 소요비용 지급 건의</t>
  </si>
  <si>
    <t>직원 경조사 축의금품 지급(권OO)</t>
  </si>
  <si>
    <t>유관기관장 부임에 따른 화분 구입</t>
  </si>
  <si>
    <t>권OO</t>
  </si>
  <si>
    <t>분당구청장</t>
  </si>
  <si>
    <t>웰빙OOO직매장</t>
  </si>
  <si>
    <t>(야탑)직원 격려 간담회 비용 지급</t>
  </si>
  <si>
    <t>(119구급대)직원 격려 간담회(1팀)</t>
  </si>
  <si>
    <t>(119구급대)직원 격려 간담회(2팀)</t>
  </si>
  <si>
    <t>(판교2팀)직원 격려 간담회 비용 지급 건의</t>
  </si>
  <si>
    <t>(서현2팀)직원 격려 간담회 비용 지급 건의</t>
  </si>
  <si>
    <t>(서현1팀)직원 격려 간담회 비용 지급 건의</t>
  </si>
  <si>
    <t>(판교1팀)직원 격려 간담회 비용 지급 건의</t>
  </si>
  <si>
    <t>구급대 직원</t>
  </si>
  <si>
    <t>판교센터 직원</t>
  </si>
  <si>
    <t>야탑센터 직원</t>
  </si>
  <si>
    <t>서현센터 직원</t>
  </si>
  <si>
    <t>남O</t>
  </si>
  <si>
    <t xml:space="preserve">유관기관장 퇴임에 따른 화분 구입 </t>
  </si>
  <si>
    <t>분당소방서 전출자 등</t>
  </si>
  <si>
    <t>(119구급대)직원 격려 간담회(3팀)</t>
  </si>
  <si>
    <t>육OO</t>
  </si>
  <si>
    <t>솔밭OOO</t>
  </si>
  <si>
    <t>됐O 서현점</t>
  </si>
  <si>
    <t>분O 서현점</t>
  </si>
  <si>
    <t>정원OOOO</t>
  </si>
  <si>
    <t>이가네OOO</t>
  </si>
  <si>
    <t>OOO김씨 분당야탑점</t>
  </si>
  <si>
    <t>참착한OO</t>
  </si>
  <si>
    <t>분당 재향소방동우회 업무협의 간담회</t>
  </si>
  <si>
    <t>소방정책 협의를 위한 도의원 간담회</t>
  </si>
  <si>
    <t>분당 의용소방대 남.여성연합회(대장) 간담회</t>
  </si>
  <si>
    <t>OO미역 서현점</t>
  </si>
  <si>
    <t>분당재향소방동우회 회원</t>
  </si>
  <si>
    <t>경기도의원 등</t>
  </si>
  <si>
    <t>OO선 한정식</t>
  </si>
  <si>
    <t>의용소방대 남,여성연합회 대장 등</t>
  </si>
  <si>
    <t>출산직원 1명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</si>
</sst>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name val="돋움"/>
      <family val="3"/>
    </font>
    <font>
      <sz val="10"/>
      <name val="맑은고딕"/>
      <family val="3"/>
    </font>
    <font>
      <sz val="10"/>
      <color indexed="8"/>
      <name val="돋움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1"/>
      <color indexed="8"/>
      <name val="굴림"/>
      <family val="3"/>
    </font>
    <font>
      <sz val="10"/>
      <color indexed="8"/>
      <name val="굴림"/>
      <family val="3"/>
    </font>
    <font>
      <b/>
      <sz val="10"/>
      <color indexed="8"/>
      <name val="굴림"/>
      <family val="3"/>
    </font>
    <font>
      <sz val="10"/>
      <color indexed="8"/>
      <name val="맑은 고딕"/>
      <family val="3"/>
    </font>
    <font>
      <sz val="8"/>
      <color indexed="63"/>
      <name val="돋움"/>
      <family val="3"/>
    </font>
    <font>
      <sz val="10"/>
      <color indexed="63"/>
      <name val="돋움"/>
      <family val="3"/>
    </font>
    <font>
      <sz val="10"/>
      <color indexed="8"/>
      <name val="맑은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1"/>
      <color theme="1"/>
      <name val="굴림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  <font>
      <sz val="10"/>
      <color theme="1"/>
      <name val="Calibri"/>
      <family val="3"/>
    </font>
    <font>
      <sz val="8"/>
      <color rgb="FF333333"/>
      <name val="돋움"/>
      <family val="3"/>
    </font>
    <font>
      <sz val="10"/>
      <color rgb="FF333333"/>
      <name val="돋움"/>
      <family val="3"/>
    </font>
    <font>
      <sz val="10"/>
      <color theme="1"/>
      <name val="맑은고딕"/>
      <family val="3"/>
    </font>
    <font>
      <sz val="10"/>
      <color rgb="FF000000"/>
      <name val="돋움"/>
      <family val="3"/>
    </font>
    <font>
      <sz val="10"/>
      <color indexed="8"/>
      <name val="Cambria"/>
      <family val="3"/>
    </font>
    <font>
      <sz val="10"/>
      <color theme="1"/>
      <name val="휴먼명조,한컴돋움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0" fontId="4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0" fontId="5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1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8" fontId="61" fillId="0" borderId="12" xfId="0" applyNumberFormat="1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1" fontId="60" fillId="0" borderId="11" xfId="234" applyFont="1" applyBorder="1" applyAlignment="1">
      <alignment horizontal="right" vertical="center" wrapText="1"/>
    </xf>
    <xf numFmtId="41" fontId="60" fillId="0" borderId="14" xfId="234" applyFont="1" applyBorder="1" applyAlignment="1">
      <alignment horizontal="right" vertical="center" wrapText="1"/>
    </xf>
    <xf numFmtId="41" fontId="0" fillId="0" borderId="0" xfId="234" applyFont="1" applyAlignment="1">
      <alignment vertical="center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6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0" fillId="0" borderId="10" xfId="234" applyFont="1" applyBorder="1" applyAlignment="1">
      <alignment horizontal="right" vertical="center" wrapText="1"/>
    </xf>
    <xf numFmtId="41" fontId="0" fillId="0" borderId="0" xfId="234" applyFont="1" applyAlignment="1">
      <alignment/>
    </xf>
    <xf numFmtId="41" fontId="63" fillId="0" borderId="18" xfId="234" applyFont="1" applyBorder="1" applyAlignment="1">
      <alignment horizontal="center" vertical="center" wrapText="1"/>
    </xf>
    <xf numFmtId="41" fontId="62" fillId="0" borderId="19" xfId="234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41" fontId="60" fillId="0" borderId="12" xfId="237" applyFont="1" applyBorder="1" applyAlignment="1">
      <alignment horizontal="right" vertical="center" wrapText="1"/>
    </xf>
    <xf numFmtId="41" fontId="60" fillId="0" borderId="13" xfId="237" applyFont="1" applyBorder="1" applyAlignment="1">
      <alignment horizontal="right" vertical="center" wrapText="1"/>
    </xf>
    <xf numFmtId="176" fontId="60" fillId="0" borderId="12" xfId="237" applyNumberFormat="1" applyFont="1" applyBorder="1" applyAlignment="1">
      <alignment horizontal="right" vertical="center" wrapText="1"/>
    </xf>
    <xf numFmtId="176" fontId="60" fillId="0" borderId="13" xfId="237" applyNumberFormat="1" applyFont="1" applyBorder="1" applyAlignment="1">
      <alignment horizontal="right" vertical="center" wrapText="1"/>
    </xf>
    <xf numFmtId="0" fontId="60" fillId="0" borderId="22" xfId="0" applyFont="1" applyBorder="1" applyAlignment="1">
      <alignment horizontal="center" vertical="center" wrapText="1"/>
    </xf>
    <xf numFmtId="176" fontId="60" fillId="0" borderId="23" xfId="237" applyNumberFormat="1" applyFont="1" applyBorder="1" applyAlignment="1">
      <alignment horizontal="right" vertical="center" wrapText="1"/>
    </xf>
    <xf numFmtId="176" fontId="60" fillId="0" borderId="24" xfId="237" applyNumberFormat="1" applyFont="1" applyBorder="1" applyAlignment="1">
      <alignment horizontal="right" vertical="center" wrapText="1"/>
    </xf>
    <xf numFmtId="176" fontId="60" fillId="0" borderId="25" xfId="0" applyNumberFormat="1" applyFont="1" applyBorder="1" applyAlignment="1">
      <alignment horizontal="right" vertical="center" wrapText="1"/>
    </xf>
    <xf numFmtId="0" fontId="64" fillId="0" borderId="12" xfId="0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4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1" fontId="65" fillId="0" borderId="0" xfId="235" applyFont="1" applyFill="1" applyBorder="1" applyAlignment="1">
      <alignment horizontal="right" vertical="center"/>
    </xf>
    <xf numFmtId="41" fontId="66" fillId="0" borderId="12" xfId="235" applyFont="1" applyFill="1" applyBorder="1" applyAlignment="1">
      <alignment horizontal="right" vertical="center"/>
    </xf>
    <xf numFmtId="14" fontId="6" fillId="0" borderId="26" xfId="325" applyNumberFormat="1" applyFont="1" applyFill="1" applyBorder="1" applyAlignment="1">
      <alignment horizontal="center" vertical="center"/>
    </xf>
    <xf numFmtId="0" fontId="7" fillId="34" borderId="12" xfId="325" applyNumberFormat="1" applyFont="1" applyFill="1" applyBorder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41" fontId="66" fillId="34" borderId="12" xfId="235" applyFont="1" applyFill="1" applyBorder="1" applyAlignment="1">
      <alignment horizontal="right" vertical="center"/>
    </xf>
    <xf numFmtId="0" fontId="67" fillId="0" borderId="13" xfId="0" applyFont="1" applyBorder="1" applyAlignment="1">
      <alignment horizontal="center" vertical="center" wrapText="1"/>
    </xf>
    <xf numFmtId="14" fontId="6" fillId="0" borderId="22" xfId="325" applyNumberFormat="1" applyFont="1" applyFill="1" applyBorder="1" applyAlignment="1">
      <alignment horizontal="center" vertical="center"/>
    </xf>
    <xf numFmtId="0" fontId="64" fillId="0" borderId="23" xfId="0" applyFont="1" applyBorder="1" applyAlignment="1">
      <alignment horizontal="center" vertical="center" wrapText="1"/>
    </xf>
    <xf numFmtId="41" fontId="66" fillId="0" borderId="23" xfId="235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60" fillId="33" borderId="25" xfId="0" applyFont="1" applyFill="1" applyBorder="1" applyAlignment="1">
      <alignment horizontal="center" vertical="center" wrapText="1"/>
    </xf>
    <xf numFmtId="14" fontId="9" fillId="0" borderId="12" xfId="325" applyNumberFormat="1" applyFont="1" applyFill="1" applyBorder="1" applyAlignment="1">
      <alignment horizontal="center" vertical="center"/>
    </xf>
    <xf numFmtId="0" fontId="67" fillId="0" borderId="27" xfId="0" applyFont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176" fontId="60" fillId="0" borderId="30" xfId="0" applyNumberFormat="1" applyFont="1" applyBorder="1" applyAlignment="1">
      <alignment horizontal="right" vertical="center" wrapText="1"/>
    </xf>
    <xf numFmtId="0" fontId="60" fillId="0" borderId="31" xfId="0" applyFont="1" applyBorder="1" applyAlignment="1">
      <alignment horizontal="center" vertical="center" wrapText="1"/>
    </xf>
    <xf numFmtId="176" fontId="60" fillId="0" borderId="32" xfId="0" applyNumberFormat="1" applyFont="1" applyBorder="1" applyAlignment="1">
      <alignment horizontal="right" vertical="center" wrapText="1"/>
    </xf>
    <xf numFmtId="41" fontId="60" fillId="0" borderId="32" xfId="234" applyFont="1" applyBorder="1" applyAlignment="1">
      <alignment horizontal="right" vertical="center" wrapText="1"/>
    </xf>
    <xf numFmtId="41" fontId="60" fillId="0" borderId="33" xfId="234" applyFont="1" applyBorder="1" applyAlignment="1">
      <alignment horizontal="right" vertical="center" wrapText="1"/>
    </xf>
    <xf numFmtId="41" fontId="64" fillId="0" borderId="12" xfId="234" applyFont="1" applyBorder="1" applyAlignment="1">
      <alignment horizontal="center" vertical="center" wrapText="1"/>
    </xf>
    <xf numFmtId="14" fontId="66" fillId="0" borderId="34" xfId="314" applyNumberFormat="1" applyFont="1" applyFill="1" applyBorder="1" applyAlignment="1">
      <alignment horizontal="center" vertical="center"/>
      <protection/>
    </xf>
    <xf numFmtId="14" fontId="66" fillId="0" borderId="35" xfId="314" applyNumberFormat="1" applyFont="1" applyFill="1" applyBorder="1" applyAlignment="1">
      <alignment horizontal="center" vertical="center"/>
      <protection/>
    </xf>
    <xf numFmtId="14" fontId="66" fillId="0" borderId="36" xfId="314" applyNumberFormat="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14" fontId="68" fillId="34" borderId="12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wrapText="1"/>
    </xf>
    <xf numFmtId="0" fontId="62" fillId="33" borderId="2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38" xfId="0" applyFont="1" applyFill="1" applyBorder="1" applyAlignment="1">
      <alignment horizontal="center" vertical="center" wrapText="1"/>
    </xf>
    <xf numFmtId="0" fontId="62" fillId="33" borderId="21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justify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2" fillId="33" borderId="37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5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182" fontId="6" fillId="0" borderId="12" xfId="235" applyNumberFormat="1" applyFont="1" applyBorder="1" applyAlignment="1">
      <alignment horizontal="center" vertical="center"/>
    </xf>
    <xf numFmtId="182" fontId="6" fillId="0" borderId="34" xfId="235" applyNumberFormat="1" applyFont="1" applyBorder="1" applyAlignment="1">
      <alignment horizontal="center" vertical="center"/>
    </xf>
    <xf numFmtId="182" fontId="6" fillId="0" borderId="36" xfId="235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1" fontId="64" fillId="0" borderId="12" xfId="234" applyFont="1" applyBorder="1" applyAlignment="1">
      <alignment horizontal="center" vertical="center" wrapText="1"/>
    </xf>
    <xf numFmtId="0" fontId="66" fillId="0" borderId="12" xfId="314" applyFont="1" applyFill="1" applyBorder="1" applyAlignment="1">
      <alignment horizontal="center" vertical="center"/>
      <protection/>
    </xf>
    <xf numFmtId="41" fontId="51" fillId="0" borderId="18" xfId="234" applyFont="1" applyBorder="1" applyAlignment="1">
      <alignment horizontal="center" vertical="center"/>
    </xf>
    <xf numFmtId="0" fontId="62" fillId="33" borderId="40" xfId="0" applyFont="1" applyFill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1" fontId="62" fillId="33" borderId="28" xfId="234" applyFont="1" applyFill="1" applyBorder="1" applyAlignment="1">
      <alignment horizontal="center" vertical="center" wrapText="1"/>
    </xf>
    <xf numFmtId="41" fontId="62" fillId="33" borderId="43" xfId="234" applyFont="1" applyFill="1" applyBorder="1" applyAlignment="1">
      <alignment horizontal="center" vertical="center" wrapText="1"/>
    </xf>
    <xf numFmtId="41" fontId="60" fillId="33" borderId="15" xfId="234" applyFont="1" applyFill="1" applyBorder="1" applyAlignment="1">
      <alignment horizontal="center" vertical="center" wrapText="1"/>
    </xf>
    <xf numFmtId="41" fontId="60" fillId="33" borderId="17" xfId="234" applyFont="1" applyFill="1" applyBorder="1" applyAlignment="1">
      <alignment horizontal="center" vertical="center" wrapText="1"/>
    </xf>
    <xf numFmtId="41" fontId="62" fillId="0" borderId="18" xfId="234" applyFont="1" applyBorder="1" applyAlignment="1">
      <alignment horizontal="center" vertical="center" wrapText="1"/>
    </xf>
    <xf numFmtId="41" fontId="75" fillId="0" borderId="12" xfId="234" applyFont="1" applyBorder="1" applyAlignment="1">
      <alignment horizontal="center" vertical="center" wrapText="1"/>
    </xf>
    <xf numFmtId="41" fontId="62" fillId="33" borderId="44" xfId="234" applyFont="1" applyFill="1" applyBorder="1" applyAlignment="1">
      <alignment horizontal="center" vertical="center" wrapText="1"/>
    </xf>
    <xf numFmtId="41" fontId="62" fillId="33" borderId="45" xfId="234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41" fontId="62" fillId="33" borderId="39" xfId="234" applyFont="1" applyFill="1" applyBorder="1" applyAlignment="1">
      <alignment horizontal="center" vertical="center" wrapText="1"/>
    </xf>
    <xf numFmtId="41" fontId="62" fillId="33" borderId="46" xfId="234" applyFont="1" applyFill="1" applyBorder="1" applyAlignment="1">
      <alignment horizontal="center" vertical="center" wrapText="1"/>
    </xf>
    <xf numFmtId="41" fontId="60" fillId="33" borderId="47" xfId="234" applyFont="1" applyFill="1" applyBorder="1" applyAlignment="1">
      <alignment horizontal="center" vertical="center" wrapText="1"/>
    </xf>
    <xf numFmtId="41" fontId="60" fillId="33" borderId="48" xfId="234" applyFont="1" applyFill="1" applyBorder="1" applyAlignment="1">
      <alignment horizontal="center" vertical="center" wrapText="1"/>
    </xf>
    <xf numFmtId="41" fontId="60" fillId="33" borderId="49" xfId="234" applyFont="1" applyFill="1" applyBorder="1" applyAlignment="1">
      <alignment horizontal="center" vertical="center" wrapText="1"/>
    </xf>
    <xf numFmtId="41" fontId="60" fillId="33" borderId="50" xfId="234" applyFont="1" applyFill="1" applyBorder="1" applyAlignment="1">
      <alignment horizontal="center" vertical="center" wrapText="1"/>
    </xf>
    <xf numFmtId="41" fontId="60" fillId="33" borderId="51" xfId="234" applyFont="1" applyFill="1" applyBorder="1" applyAlignment="1">
      <alignment horizontal="center" vertical="center" wrapText="1"/>
    </xf>
    <xf numFmtId="0" fontId="70" fillId="0" borderId="52" xfId="0" applyFont="1" applyBorder="1" applyAlignment="1">
      <alignment horizontal="right" vertical="center" wrapText="1"/>
    </xf>
    <xf numFmtId="14" fontId="66" fillId="0" borderId="21" xfId="314" applyNumberFormat="1" applyFont="1" applyFill="1" applyBorder="1" applyAlignment="1">
      <alignment horizontal="center" vertical="center"/>
      <protection/>
    </xf>
    <xf numFmtId="41" fontId="64" fillId="0" borderId="13" xfId="234" applyFont="1" applyBorder="1" applyAlignment="1">
      <alignment horizontal="center" vertical="center" wrapText="1"/>
    </xf>
    <xf numFmtId="14" fontId="66" fillId="0" borderId="22" xfId="314" applyNumberFormat="1" applyFont="1" applyFill="1" applyBorder="1" applyAlignment="1">
      <alignment horizontal="center" vertical="center"/>
      <protection/>
    </xf>
    <xf numFmtId="41" fontId="64" fillId="0" borderId="23" xfId="234" applyFont="1" applyBorder="1" applyAlignment="1">
      <alignment horizontal="center" vertical="center" wrapText="1"/>
    </xf>
    <xf numFmtId="0" fontId="66" fillId="0" borderId="23" xfId="314" applyFont="1" applyFill="1" applyBorder="1" applyAlignment="1">
      <alignment horizontal="center" vertical="center"/>
      <protection/>
    </xf>
    <xf numFmtId="41" fontId="64" fillId="0" borderId="23" xfId="234" applyFont="1" applyBorder="1" applyAlignment="1">
      <alignment horizontal="center" vertical="center" wrapText="1"/>
    </xf>
    <xf numFmtId="41" fontId="0" fillId="0" borderId="53" xfId="234" applyFont="1" applyBorder="1" applyAlignment="1">
      <alignment horizontal="center" vertical="center"/>
    </xf>
    <xf numFmtId="41" fontId="0" fillId="0" borderId="54" xfId="234" applyFont="1" applyBorder="1" applyAlignment="1">
      <alignment horizontal="center" vertical="center"/>
    </xf>
    <xf numFmtId="41" fontId="0" fillId="0" borderId="24" xfId="234" applyFont="1" applyBorder="1" applyAlignment="1">
      <alignment vertical="center"/>
    </xf>
  </cellXfs>
  <cellStyles count="314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2 2" xfId="236"/>
    <cellStyle name="쉼표 [0] 3" xfId="237"/>
    <cellStyle name="연결된 셀" xfId="238"/>
    <cellStyle name="연결된 셀 2" xfId="239"/>
    <cellStyle name="연결된 셀 3" xfId="240"/>
    <cellStyle name="연결된 셀 4" xfId="241"/>
    <cellStyle name="연결된 셀 5" xfId="242"/>
    <cellStyle name="연결된 셀 6" xfId="243"/>
    <cellStyle name="연결된 셀 7" xfId="244"/>
    <cellStyle name="Followed Hyperlink" xfId="245"/>
    <cellStyle name="요약" xfId="246"/>
    <cellStyle name="요약 2" xfId="247"/>
    <cellStyle name="요약 3" xfId="248"/>
    <cellStyle name="요약 4" xfId="249"/>
    <cellStyle name="요약 5" xfId="250"/>
    <cellStyle name="요약 6" xfId="251"/>
    <cellStyle name="요약 7" xfId="252"/>
    <cellStyle name="입력" xfId="253"/>
    <cellStyle name="입력 2" xfId="254"/>
    <cellStyle name="입력 3" xfId="255"/>
    <cellStyle name="입력 4" xfId="256"/>
    <cellStyle name="입력 5" xfId="257"/>
    <cellStyle name="입력 6" xfId="258"/>
    <cellStyle name="입력 7" xfId="259"/>
    <cellStyle name="제목" xfId="260"/>
    <cellStyle name="제목 1" xfId="261"/>
    <cellStyle name="제목 1 2" xfId="262"/>
    <cellStyle name="제목 1 3" xfId="263"/>
    <cellStyle name="제목 1 4" xfId="264"/>
    <cellStyle name="제목 1 5" xfId="265"/>
    <cellStyle name="제목 1 6" xfId="266"/>
    <cellStyle name="제목 1 7" xfId="267"/>
    <cellStyle name="제목 10" xfId="268"/>
    <cellStyle name="제목 2" xfId="269"/>
    <cellStyle name="제목 2 2" xfId="270"/>
    <cellStyle name="제목 2 3" xfId="271"/>
    <cellStyle name="제목 2 4" xfId="272"/>
    <cellStyle name="제목 2 5" xfId="273"/>
    <cellStyle name="제목 2 6" xfId="274"/>
    <cellStyle name="제목 2 7" xfId="275"/>
    <cellStyle name="제목 3" xfId="276"/>
    <cellStyle name="제목 3 2" xfId="277"/>
    <cellStyle name="제목 3 3" xfId="278"/>
    <cellStyle name="제목 3 4" xfId="279"/>
    <cellStyle name="제목 3 5" xfId="280"/>
    <cellStyle name="제목 3 6" xfId="281"/>
    <cellStyle name="제목 3 7" xfId="282"/>
    <cellStyle name="제목 4" xfId="283"/>
    <cellStyle name="제목 4 2" xfId="284"/>
    <cellStyle name="제목 4 3" xfId="285"/>
    <cellStyle name="제목 4 4" xfId="286"/>
    <cellStyle name="제목 4 5" xfId="287"/>
    <cellStyle name="제목 4 6" xfId="288"/>
    <cellStyle name="제목 4 7" xfId="289"/>
    <cellStyle name="제목 5" xfId="290"/>
    <cellStyle name="제목 6" xfId="291"/>
    <cellStyle name="제목 7" xfId="292"/>
    <cellStyle name="제목 8" xfId="293"/>
    <cellStyle name="제목 9" xfId="294"/>
    <cellStyle name="좋음" xfId="295"/>
    <cellStyle name="좋음 2" xfId="296"/>
    <cellStyle name="좋음 3" xfId="297"/>
    <cellStyle name="좋음 4" xfId="298"/>
    <cellStyle name="좋음 5" xfId="299"/>
    <cellStyle name="좋음 6" xfId="300"/>
    <cellStyle name="좋음 7" xfId="301"/>
    <cellStyle name="출력" xfId="302"/>
    <cellStyle name="출력 2" xfId="303"/>
    <cellStyle name="출력 3" xfId="304"/>
    <cellStyle name="출력 4" xfId="305"/>
    <cellStyle name="출력 5" xfId="306"/>
    <cellStyle name="출력 6" xfId="307"/>
    <cellStyle name="출력 7" xfId="308"/>
    <cellStyle name="Currency" xfId="309"/>
    <cellStyle name="Currency [0]" xfId="310"/>
    <cellStyle name="표준 10" xfId="311"/>
    <cellStyle name="표준 2" xfId="312"/>
    <cellStyle name="표준 2 2" xfId="313"/>
    <cellStyle name="표준 2 3" xfId="314"/>
    <cellStyle name="표준 2 4" xfId="315"/>
    <cellStyle name="표준 3" xfId="316"/>
    <cellStyle name="표준 3 2" xfId="317"/>
    <cellStyle name="표준 3 3" xfId="318"/>
    <cellStyle name="표준 4" xfId="319"/>
    <cellStyle name="표준 5" xfId="320"/>
    <cellStyle name="표준 5 2" xfId="321"/>
    <cellStyle name="표준 6" xfId="322"/>
    <cellStyle name="표준 6 2" xfId="323"/>
    <cellStyle name="표준 7" xfId="324"/>
    <cellStyle name="표준 8" xfId="325"/>
    <cellStyle name="표준 9" xfId="326"/>
    <cellStyle name="Hyperlink" xfId="3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1" width="12.00390625" style="1" customWidth="1"/>
    <col min="12" max="16384" width="9.00390625" style="1" customWidth="1"/>
  </cols>
  <sheetData>
    <row r="1" spans="1:11" ht="18.7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27" customHeigh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25" customHeight="1">
      <c r="A3" s="80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1" ht="18.75" customHeight="1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ht="17.25" customHeight="1" thickBo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82" t="s">
        <v>0</v>
      </c>
      <c r="B6" s="66" t="s">
        <v>1</v>
      </c>
      <c r="C6" s="66" t="s">
        <v>2</v>
      </c>
      <c r="D6" s="66" t="s">
        <v>41</v>
      </c>
      <c r="E6" s="66"/>
      <c r="F6" s="66"/>
      <c r="G6" s="19" t="s">
        <v>25</v>
      </c>
      <c r="H6" s="66" t="s">
        <v>4</v>
      </c>
      <c r="I6" s="66" t="s">
        <v>5</v>
      </c>
      <c r="J6" s="66" t="s">
        <v>6</v>
      </c>
      <c r="K6" s="66" t="s">
        <v>7</v>
      </c>
      <c r="L6" s="68" t="s">
        <v>18</v>
      </c>
    </row>
    <row r="7" spans="1:12" ht="31.5" customHeight="1">
      <c r="A7" s="83"/>
      <c r="B7" s="67"/>
      <c r="C7" s="67"/>
      <c r="D7" s="20" t="s">
        <v>8</v>
      </c>
      <c r="E7" s="20" t="s">
        <v>9</v>
      </c>
      <c r="F7" s="20" t="s">
        <v>10</v>
      </c>
      <c r="G7" s="20" t="s">
        <v>26</v>
      </c>
      <c r="H7" s="67"/>
      <c r="I7" s="67"/>
      <c r="J7" s="67"/>
      <c r="K7" s="67"/>
      <c r="L7" s="69"/>
    </row>
    <row r="8" spans="1:12" ht="31.5" customHeight="1">
      <c r="A8" s="21" t="s">
        <v>1</v>
      </c>
      <c r="B8" s="22">
        <f>SUM(C8:L8)</f>
        <v>1707900</v>
      </c>
      <c r="C8" s="22">
        <f>SUM(C9:C17)</f>
        <v>0</v>
      </c>
      <c r="D8" s="22">
        <f>SUM(D9:D17)</f>
        <v>50000</v>
      </c>
      <c r="E8" s="22">
        <f>SUM(E9:E17)</f>
        <v>0</v>
      </c>
      <c r="F8" s="22">
        <f>SUM(F9:F17)</f>
        <v>1507900</v>
      </c>
      <c r="G8" s="22">
        <f aca="true" t="shared" si="0" ref="G8:L8">SUM(G9:G17)</f>
        <v>0</v>
      </c>
      <c r="H8" s="22">
        <f t="shared" si="0"/>
        <v>0</v>
      </c>
      <c r="I8" s="22">
        <f t="shared" si="0"/>
        <v>150000</v>
      </c>
      <c r="J8" s="22">
        <f t="shared" si="0"/>
        <v>0</v>
      </c>
      <c r="K8" s="22">
        <f t="shared" si="0"/>
        <v>0</v>
      </c>
      <c r="L8" s="23">
        <f t="shared" si="0"/>
        <v>0</v>
      </c>
    </row>
    <row r="9" spans="1:12" s="6" customFormat="1" ht="31.5" customHeight="1">
      <c r="A9" s="21" t="s">
        <v>34</v>
      </c>
      <c r="B9" s="24">
        <f>SUM(C9:L9)</f>
        <v>313500</v>
      </c>
      <c r="C9" s="24"/>
      <c r="D9" s="24">
        <v>50000</v>
      </c>
      <c r="E9" s="24"/>
      <c r="F9" s="24">
        <v>113500</v>
      </c>
      <c r="G9" s="24"/>
      <c r="H9" s="24"/>
      <c r="I9" s="24">
        <v>150000</v>
      </c>
      <c r="J9" s="24"/>
      <c r="K9" s="24"/>
      <c r="L9" s="25"/>
    </row>
    <row r="10" spans="1:12" s="6" customFormat="1" ht="31.5" customHeight="1">
      <c r="A10" s="21" t="s">
        <v>35</v>
      </c>
      <c r="B10" s="24">
        <f aca="true" t="shared" si="1" ref="B10:B17">SUM(C10:L10)</f>
        <v>200000</v>
      </c>
      <c r="C10" s="24"/>
      <c r="D10" s="24"/>
      <c r="E10" s="24"/>
      <c r="F10" s="24">
        <v>200000</v>
      </c>
      <c r="G10" s="24"/>
      <c r="H10" s="24"/>
      <c r="I10" s="24"/>
      <c r="J10" s="24"/>
      <c r="K10" s="24"/>
      <c r="L10" s="25"/>
    </row>
    <row r="11" spans="1:12" s="6" customFormat="1" ht="31.5" customHeight="1">
      <c r="A11" s="21" t="s">
        <v>36</v>
      </c>
      <c r="B11" s="24">
        <f t="shared" si="1"/>
        <v>414400</v>
      </c>
      <c r="C11" s="24"/>
      <c r="D11" s="24"/>
      <c r="E11" s="24"/>
      <c r="F11" s="24">
        <v>414400</v>
      </c>
      <c r="G11" s="24"/>
      <c r="H11" s="24"/>
      <c r="I11" s="24"/>
      <c r="J11" s="24"/>
      <c r="K11" s="24"/>
      <c r="L11" s="25"/>
    </row>
    <row r="12" spans="1:12" s="6" customFormat="1" ht="31.5" customHeight="1">
      <c r="A12" s="21" t="s">
        <v>37</v>
      </c>
      <c r="B12" s="24">
        <f t="shared" si="1"/>
        <v>0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s="6" customFormat="1" ht="31.5" customHeight="1">
      <c r="A13" s="21" t="s">
        <v>38</v>
      </c>
      <c r="B13" s="24">
        <f t="shared" si="1"/>
        <v>180000</v>
      </c>
      <c r="C13" s="24"/>
      <c r="D13" s="24"/>
      <c r="E13" s="24"/>
      <c r="F13" s="24">
        <v>180000</v>
      </c>
      <c r="G13" s="24"/>
      <c r="H13" s="24"/>
      <c r="I13" s="24"/>
      <c r="J13" s="24"/>
      <c r="K13" s="24"/>
      <c r="L13" s="25"/>
    </row>
    <row r="14" spans="1:12" s="6" customFormat="1" ht="31.5" customHeight="1">
      <c r="A14" s="21" t="s">
        <v>39</v>
      </c>
      <c r="B14" s="24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s="6" customFormat="1" ht="31.5" customHeight="1">
      <c r="A15" s="21" t="s">
        <v>48</v>
      </c>
      <c r="B15" s="24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s="6" customFormat="1" ht="31.5" customHeight="1">
      <c r="A16" s="21" t="s">
        <v>43</v>
      </c>
      <c r="B16" s="24">
        <f t="shared" si="1"/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s="6" customFormat="1" ht="31.5" customHeight="1" thickBot="1">
      <c r="A17" s="26" t="s">
        <v>44</v>
      </c>
      <c r="B17" s="27">
        <f t="shared" si="1"/>
        <v>600000</v>
      </c>
      <c r="C17" s="27"/>
      <c r="D17" s="27"/>
      <c r="E17" s="27"/>
      <c r="F17" s="27">
        <v>600000</v>
      </c>
      <c r="G17" s="27"/>
      <c r="H17" s="27"/>
      <c r="I17" s="27"/>
      <c r="J17" s="27"/>
      <c r="K17" s="27"/>
      <c r="L17" s="28"/>
    </row>
    <row r="18" spans="1:11" s="2" customFormat="1" ht="45" customHeight="1" thickBot="1">
      <c r="A18" s="71" t="s">
        <v>24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2" ht="31.5" customHeight="1">
      <c r="A19" s="74" t="s">
        <v>12</v>
      </c>
      <c r="B19" s="72" t="s">
        <v>13</v>
      </c>
      <c r="C19" s="72" t="s">
        <v>14</v>
      </c>
      <c r="D19" s="72"/>
      <c r="E19" s="72"/>
      <c r="F19" s="72" t="s">
        <v>15</v>
      </c>
      <c r="G19" s="72"/>
      <c r="H19" s="72" t="s">
        <v>19</v>
      </c>
      <c r="I19" s="72" t="s">
        <v>28</v>
      </c>
      <c r="J19" s="72" t="s">
        <v>16</v>
      </c>
      <c r="K19" s="72"/>
      <c r="L19" s="84" t="s">
        <v>20</v>
      </c>
    </row>
    <row r="20" spans="1:12" ht="31.5" customHeight="1">
      <c r="A20" s="75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85"/>
    </row>
    <row r="21" spans="1:12" ht="31.5" customHeight="1">
      <c r="A21" s="76" t="s">
        <v>1</v>
      </c>
      <c r="B21" s="77"/>
      <c r="C21" s="77"/>
      <c r="D21" s="77"/>
      <c r="E21" s="77"/>
      <c r="F21" s="77"/>
      <c r="G21" s="77"/>
      <c r="H21" s="77"/>
      <c r="I21" s="7">
        <f>SUM(I22:I33)</f>
        <v>1707900</v>
      </c>
      <c r="J21" s="70"/>
      <c r="K21" s="70"/>
      <c r="L21" s="8"/>
    </row>
    <row r="22" spans="1:13" s="32" customFormat="1" ht="42.75" customHeight="1">
      <c r="A22" s="47">
        <v>45110</v>
      </c>
      <c r="B22" s="38" t="s">
        <v>47</v>
      </c>
      <c r="C22" s="57" t="s">
        <v>62</v>
      </c>
      <c r="D22" s="58"/>
      <c r="E22" s="59"/>
      <c r="F22" s="64" t="s">
        <v>81</v>
      </c>
      <c r="G22" s="64"/>
      <c r="H22" s="39" t="s">
        <v>49</v>
      </c>
      <c r="I22" s="40">
        <v>113500</v>
      </c>
      <c r="J22" s="61" t="s">
        <v>86</v>
      </c>
      <c r="K22" s="61"/>
      <c r="L22" s="41"/>
      <c r="M22" s="31"/>
    </row>
    <row r="23" spans="1:13" s="32" customFormat="1" ht="42.75" customHeight="1">
      <c r="A23" s="47">
        <v>45110</v>
      </c>
      <c r="B23" s="38" t="s">
        <v>47</v>
      </c>
      <c r="C23" s="57" t="s">
        <v>68</v>
      </c>
      <c r="D23" s="62"/>
      <c r="E23" s="63"/>
      <c r="F23" s="64" t="s">
        <v>77</v>
      </c>
      <c r="G23" s="64"/>
      <c r="H23" s="39" t="s">
        <v>51</v>
      </c>
      <c r="I23" s="40">
        <v>180000</v>
      </c>
      <c r="J23" s="64" t="s">
        <v>79</v>
      </c>
      <c r="K23" s="64"/>
      <c r="L23" s="41"/>
      <c r="M23" s="31"/>
    </row>
    <row r="24" spans="1:13" s="32" customFormat="1" ht="42.75" customHeight="1">
      <c r="A24" s="47">
        <v>45111</v>
      </c>
      <c r="B24" s="38" t="s">
        <v>47</v>
      </c>
      <c r="C24" s="57" t="s">
        <v>80</v>
      </c>
      <c r="D24" s="58"/>
      <c r="E24" s="59"/>
      <c r="F24" s="64" t="s">
        <v>66</v>
      </c>
      <c r="G24" s="64"/>
      <c r="H24" s="39" t="s">
        <v>49</v>
      </c>
      <c r="I24" s="40">
        <v>50000</v>
      </c>
      <c r="J24" s="61" t="s">
        <v>67</v>
      </c>
      <c r="K24" s="61"/>
      <c r="L24" s="41"/>
      <c r="M24" s="31"/>
    </row>
    <row r="25" spans="1:13" s="32" customFormat="1" ht="42.75" customHeight="1">
      <c r="A25" s="47">
        <v>45117</v>
      </c>
      <c r="B25" s="38" t="s">
        <v>54</v>
      </c>
      <c r="C25" s="57" t="s">
        <v>63</v>
      </c>
      <c r="D25" s="58"/>
      <c r="E25" s="59"/>
      <c r="F25" s="64" t="s">
        <v>65</v>
      </c>
      <c r="G25" s="64"/>
      <c r="H25" s="39" t="s">
        <v>49</v>
      </c>
      <c r="I25" s="40">
        <v>50000</v>
      </c>
      <c r="J25" s="61"/>
      <c r="K25" s="61"/>
      <c r="L25" s="41"/>
      <c r="M25" s="31"/>
    </row>
    <row r="26" spans="1:13" s="32" customFormat="1" ht="42.75" customHeight="1">
      <c r="A26" s="47">
        <v>45118</v>
      </c>
      <c r="B26" s="38" t="s">
        <v>47</v>
      </c>
      <c r="C26" s="57" t="s">
        <v>69</v>
      </c>
      <c r="D26" s="62"/>
      <c r="E26" s="63"/>
      <c r="F26" s="64" t="s">
        <v>75</v>
      </c>
      <c r="G26" s="64"/>
      <c r="H26" s="39" t="s">
        <v>44</v>
      </c>
      <c r="I26" s="40">
        <v>200000</v>
      </c>
      <c r="J26" s="61" t="s">
        <v>83</v>
      </c>
      <c r="K26" s="61"/>
      <c r="L26" s="41"/>
      <c r="M26" s="31"/>
    </row>
    <row r="27" spans="1:13" s="32" customFormat="1" ht="42.75" customHeight="1">
      <c r="A27" s="47">
        <v>45119</v>
      </c>
      <c r="B27" s="38" t="s">
        <v>47</v>
      </c>
      <c r="C27" s="57" t="s">
        <v>64</v>
      </c>
      <c r="D27" s="58"/>
      <c r="E27" s="59"/>
      <c r="F27" s="64" t="s">
        <v>66</v>
      </c>
      <c r="G27" s="64"/>
      <c r="H27" s="39" t="s">
        <v>49</v>
      </c>
      <c r="I27" s="40">
        <v>100000</v>
      </c>
      <c r="J27" s="61" t="s">
        <v>67</v>
      </c>
      <c r="K27" s="61"/>
      <c r="L27" s="41"/>
      <c r="M27" s="31"/>
    </row>
    <row r="28" spans="1:13" s="32" customFormat="1" ht="42.75" customHeight="1">
      <c r="A28" s="47">
        <v>45119</v>
      </c>
      <c r="B28" s="38" t="s">
        <v>47</v>
      </c>
      <c r="C28" s="57" t="s">
        <v>70</v>
      </c>
      <c r="D28" s="62"/>
      <c r="E28" s="63"/>
      <c r="F28" s="64" t="s">
        <v>75</v>
      </c>
      <c r="G28" s="64"/>
      <c r="H28" s="39" t="s">
        <v>44</v>
      </c>
      <c r="I28" s="40">
        <v>200000</v>
      </c>
      <c r="J28" s="61" t="s">
        <v>84</v>
      </c>
      <c r="K28" s="61"/>
      <c r="L28" s="41"/>
      <c r="M28" s="31"/>
    </row>
    <row r="29" spans="1:13" s="32" customFormat="1" ht="42.75" customHeight="1">
      <c r="A29" s="47">
        <v>45125</v>
      </c>
      <c r="B29" s="38" t="s">
        <v>47</v>
      </c>
      <c r="C29" s="57" t="s">
        <v>72</v>
      </c>
      <c r="D29" s="58"/>
      <c r="E29" s="59"/>
      <c r="F29" s="60" t="s">
        <v>78</v>
      </c>
      <c r="G29" s="60"/>
      <c r="H29" s="39" t="s">
        <v>51</v>
      </c>
      <c r="I29" s="40">
        <v>100000</v>
      </c>
      <c r="J29" s="61" t="s">
        <v>88</v>
      </c>
      <c r="K29" s="61"/>
      <c r="L29" s="41"/>
      <c r="M29" s="31"/>
    </row>
    <row r="30" spans="1:12" s="32" customFormat="1" ht="42.75" customHeight="1">
      <c r="A30" s="47">
        <v>45126</v>
      </c>
      <c r="B30" s="38" t="s">
        <v>47</v>
      </c>
      <c r="C30" s="57" t="s">
        <v>82</v>
      </c>
      <c r="D30" s="62"/>
      <c r="E30" s="63"/>
      <c r="F30" s="64" t="s">
        <v>75</v>
      </c>
      <c r="G30" s="64"/>
      <c r="H30" s="39" t="s">
        <v>44</v>
      </c>
      <c r="I30" s="40">
        <v>200000</v>
      </c>
      <c r="J30" s="64" t="s">
        <v>85</v>
      </c>
      <c r="K30" s="64"/>
      <c r="L30" s="41"/>
    </row>
    <row r="31" spans="1:12" s="32" customFormat="1" ht="42.75" customHeight="1">
      <c r="A31" s="47">
        <v>45127</v>
      </c>
      <c r="B31" s="38" t="s">
        <v>47</v>
      </c>
      <c r="C31" s="57" t="s">
        <v>73</v>
      </c>
      <c r="D31" s="58"/>
      <c r="E31" s="59"/>
      <c r="F31" s="60" t="s">
        <v>78</v>
      </c>
      <c r="G31" s="60"/>
      <c r="H31" s="39" t="s">
        <v>51</v>
      </c>
      <c r="I31" s="40">
        <v>100000</v>
      </c>
      <c r="J31" s="61" t="s">
        <v>89</v>
      </c>
      <c r="K31" s="61"/>
      <c r="L31" s="41"/>
    </row>
    <row r="32" spans="1:12" s="32" customFormat="1" ht="42.75" customHeight="1">
      <c r="A32" s="47">
        <v>45128</v>
      </c>
      <c r="B32" s="38" t="s">
        <v>47</v>
      </c>
      <c r="C32" s="57" t="s">
        <v>71</v>
      </c>
      <c r="D32" s="62"/>
      <c r="E32" s="63"/>
      <c r="F32" s="64" t="s">
        <v>76</v>
      </c>
      <c r="G32" s="64"/>
      <c r="H32" s="39" t="s">
        <v>51</v>
      </c>
      <c r="I32" s="40">
        <v>210000</v>
      </c>
      <c r="J32" s="64" t="s">
        <v>87</v>
      </c>
      <c r="K32" s="64"/>
      <c r="L32" s="48"/>
    </row>
    <row r="33" spans="1:12" s="32" customFormat="1" ht="42.75" customHeight="1">
      <c r="A33" s="47">
        <v>45135</v>
      </c>
      <c r="B33" s="38" t="s">
        <v>47</v>
      </c>
      <c r="C33" s="57" t="s">
        <v>74</v>
      </c>
      <c r="D33" s="58"/>
      <c r="E33" s="59"/>
      <c r="F33" s="60" t="s">
        <v>76</v>
      </c>
      <c r="G33" s="60"/>
      <c r="H33" s="39" t="s">
        <v>51</v>
      </c>
      <c r="I33" s="40">
        <v>204400</v>
      </c>
      <c r="J33" s="61" t="s">
        <v>90</v>
      </c>
      <c r="K33" s="61"/>
      <c r="L33" s="41"/>
    </row>
    <row r="34" ht="38.25" customHeight="1"/>
  </sheetData>
  <sheetProtection/>
  <mergeCells count="61">
    <mergeCell ref="C28:E28"/>
    <mergeCell ref="F28:G28"/>
    <mergeCell ref="J28:K28"/>
    <mergeCell ref="C33:E33"/>
    <mergeCell ref="F33:G33"/>
    <mergeCell ref="J33:K33"/>
    <mergeCell ref="C29:E29"/>
    <mergeCell ref="F29:G29"/>
    <mergeCell ref="J29:K29"/>
    <mergeCell ref="C31:E31"/>
    <mergeCell ref="F31:G31"/>
    <mergeCell ref="J31:K31"/>
    <mergeCell ref="A1:K1"/>
    <mergeCell ref="A2:L2"/>
    <mergeCell ref="A3:L3"/>
    <mergeCell ref="A4:K4"/>
    <mergeCell ref="A6:A7"/>
    <mergeCell ref="H19:H20"/>
    <mergeCell ref="L19:L20"/>
    <mergeCell ref="K6:K7"/>
    <mergeCell ref="C25:E25"/>
    <mergeCell ref="F25:G25"/>
    <mergeCell ref="J25:K25"/>
    <mergeCell ref="C27:E27"/>
    <mergeCell ref="C22:E22"/>
    <mergeCell ref="F27:G27"/>
    <mergeCell ref="J27:K27"/>
    <mergeCell ref="J21:K21"/>
    <mergeCell ref="A18:K18"/>
    <mergeCell ref="B19:B20"/>
    <mergeCell ref="A19:A20"/>
    <mergeCell ref="F19:G20"/>
    <mergeCell ref="A21:H21"/>
    <mergeCell ref="I19:I20"/>
    <mergeCell ref="C19:E20"/>
    <mergeCell ref="J19:K20"/>
    <mergeCell ref="A5:L5"/>
    <mergeCell ref="H6:H7"/>
    <mergeCell ref="J6:J7"/>
    <mergeCell ref="D6:F6"/>
    <mergeCell ref="I6:I7"/>
    <mergeCell ref="L6:L7"/>
    <mergeCell ref="B6:B7"/>
    <mergeCell ref="C6:C7"/>
    <mergeCell ref="F22:G22"/>
    <mergeCell ref="C32:E32"/>
    <mergeCell ref="J22:K22"/>
    <mergeCell ref="C26:E26"/>
    <mergeCell ref="F26:G26"/>
    <mergeCell ref="J26:K26"/>
    <mergeCell ref="J30:K30"/>
    <mergeCell ref="C23:E23"/>
    <mergeCell ref="F23:G23"/>
    <mergeCell ref="J23:K23"/>
    <mergeCell ref="C24:E24"/>
    <mergeCell ref="F24:G24"/>
    <mergeCell ref="J24:K24"/>
    <mergeCell ref="F30:G30"/>
    <mergeCell ref="J32:K32"/>
    <mergeCell ref="C30:E30"/>
    <mergeCell ref="F32:G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11.28125" style="1" bestFit="1" customWidth="1"/>
    <col min="7" max="7" width="14.7109375" style="1" customWidth="1"/>
    <col min="8" max="8" width="11.57421875" style="1" customWidth="1"/>
    <col min="9" max="9" width="11.28125" style="1" bestFit="1" customWidth="1"/>
    <col min="10" max="11" width="10.28125" style="1" customWidth="1"/>
    <col min="12" max="12" width="11.28125" style="1" bestFit="1" customWidth="1"/>
    <col min="13" max="16384" width="9.00390625" style="1" customWidth="1"/>
  </cols>
  <sheetData>
    <row r="1" spans="1:11" ht="18.7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27" customHeigh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25" customHeight="1">
      <c r="A3" s="80" t="s">
        <v>60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1" ht="18.75" customHeight="1">
      <c r="A4" s="81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ht="17.25" customHeight="1" thickBot="1">
      <c r="A5" s="65" t="s">
        <v>32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31.5" customHeight="1">
      <c r="A6" s="90" t="s">
        <v>0</v>
      </c>
      <c r="B6" s="86" t="s">
        <v>1</v>
      </c>
      <c r="C6" s="86" t="s">
        <v>2</v>
      </c>
      <c r="D6" s="86" t="s">
        <v>42</v>
      </c>
      <c r="E6" s="86"/>
      <c r="F6" s="86"/>
      <c r="G6" s="49" t="s">
        <v>3</v>
      </c>
      <c r="H6" s="86" t="s">
        <v>4</v>
      </c>
      <c r="I6" s="86" t="s">
        <v>5</v>
      </c>
      <c r="J6" s="86" t="s">
        <v>6</v>
      </c>
      <c r="K6" s="86" t="s">
        <v>7</v>
      </c>
      <c r="L6" s="88" t="s">
        <v>18</v>
      </c>
    </row>
    <row r="7" spans="1:12" ht="31.5" customHeight="1">
      <c r="A7" s="91"/>
      <c r="B7" s="87"/>
      <c r="C7" s="87"/>
      <c r="D7" s="46" t="s">
        <v>8</v>
      </c>
      <c r="E7" s="46" t="s">
        <v>9</v>
      </c>
      <c r="F7" s="46" t="s">
        <v>10</v>
      </c>
      <c r="G7" s="46" t="s">
        <v>11</v>
      </c>
      <c r="H7" s="87"/>
      <c r="I7" s="87"/>
      <c r="J7" s="87"/>
      <c r="K7" s="87"/>
      <c r="L7" s="89"/>
    </row>
    <row r="8" spans="1:12" ht="31.5" customHeight="1">
      <c r="A8" s="50" t="s">
        <v>1</v>
      </c>
      <c r="B8" s="29">
        <f>SUM(C8:L8)</f>
        <v>729000</v>
      </c>
      <c r="C8" s="29">
        <f aca="true" t="shared" si="0" ref="C8:L8">SUM(C9)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729000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51">
        <f t="shared" si="0"/>
        <v>0</v>
      </c>
    </row>
    <row r="9" spans="1:12" s="6" customFormat="1" ht="31.5" customHeight="1" thickBot="1">
      <c r="A9" s="52" t="s">
        <v>27</v>
      </c>
      <c r="B9" s="53">
        <f>SUM(C9:L9)</f>
        <v>729000</v>
      </c>
      <c r="C9" s="54"/>
      <c r="D9" s="54"/>
      <c r="E9" s="54"/>
      <c r="F9" s="54"/>
      <c r="G9" s="54">
        <v>729000</v>
      </c>
      <c r="H9" s="54"/>
      <c r="I9" s="54"/>
      <c r="J9" s="54"/>
      <c r="K9" s="54"/>
      <c r="L9" s="55"/>
    </row>
    <row r="10" spans="1:11" s="2" customFormat="1" ht="45" customHeight="1" thickBo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2" ht="31.5" customHeight="1">
      <c r="A11" s="74" t="s">
        <v>12</v>
      </c>
      <c r="B11" s="72" t="s">
        <v>13</v>
      </c>
      <c r="C11" s="72" t="s">
        <v>14</v>
      </c>
      <c r="D11" s="72"/>
      <c r="E11" s="72"/>
      <c r="F11" s="72" t="s">
        <v>15</v>
      </c>
      <c r="G11" s="72"/>
      <c r="H11" s="72" t="s">
        <v>19</v>
      </c>
      <c r="I11" s="72" t="s">
        <v>33</v>
      </c>
      <c r="J11" s="72" t="s">
        <v>16</v>
      </c>
      <c r="K11" s="72"/>
      <c r="L11" s="84" t="s">
        <v>20</v>
      </c>
    </row>
    <row r="12" spans="1:12" ht="31.5" customHeight="1">
      <c r="A12" s="75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85"/>
    </row>
    <row r="13" spans="1:13" s="6" customFormat="1" ht="28.5" customHeight="1">
      <c r="A13" s="37">
        <v>45110</v>
      </c>
      <c r="B13" s="30" t="s">
        <v>52</v>
      </c>
      <c r="C13" s="100" t="s">
        <v>91</v>
      </c>
      <c r="D13" s="98"/>
      <c r="E13" s="99"/>
      <c r="F13" s="96" t="s">
        <v>95</v>
      </c>
      <c r="G13" s="97"/>
      <c r="H13" s="30" t="s">
        <v>53</v>
      </c>
      <c r="I13" s="36">
        <v>76000</v>
      </c>
      <c r="J13" s="98" t="s">
        <v>94</v>
      </c>
      <c r="K13" s="99"/>
      <c r="L13" s="33"/>
      <c r="M13" s="5"/>
    </row>
    <row r="14" spans="1:12" ht="28.5" customHeight="1">
      <c r="A14" s="37">
        <v>45112</v>
      </c>
      <c r="B14" s="30" t="s">
        <v>52</v>
      </c>
      <c r="C14" s="92" t="s">
        <v>92</v>
      </c>
      <c r="D14" s="92"/>
      <c r="E14" s="92"/>
      <c r="F14" s="95" t="s">
        <v>96</v>
      </c>
      <c r="G14" s="95"/>
      <c r="H14" s="30" t="s">
        <v>53</v>
      </c>
      <c r="I14" s="36">
        <v>400000</v>
      </c>
      <c r="J14" s="92" t="s">
        <v>97</v>
      </c>
      <c r="K14" s="92"/>
      <c r="L14" s="33"/>
    </row>
    <row r="15" spans="1:12" s="32" customFormat="1" ht="28.5" customHeight="1">
      <c r="A15" s="37">
        <v>45135</v>
      </c>
      <c r="B15" s="30" t="s">
        <v>52</v>
      </c>
      <c r="C15" s="92" t="s">
        <v>93</v>
      </c>
      <c r="D15" s="92"/>
      <c r="E15" s="92"/>
      <c r="F15" s="95" t="s">
        <v>98</v>
      </c>
      <c r="G15" s="95"/>
      <c r="H15" s="30" t="s">
        <v>53</v>
      </c>
      <c r="I15" s="36">
        <v>253000</v>
      </c>
      <c r="J15" s="92" t="s">
        <v>94</v>
      </c>
      <c r="K15" s="92"/>
      <c r="L15" s="33"/>
    </row>
    <row r="16" spans="1:12" ht="28.5" customHeight="1" thickBot="1">
      <c r="A16" s="42"/>
      <c r="B16" s="43"/>
      <c r="C16" s="93"/>
      <c r="D16" s="93"/>
      <c r="E16" s="93"/>
      <c r="F16" s="94"/>
      <c r="G16" s="94"/>
      <c r="H16" s="43"/>
      <c r="I16" s="44"/>
      <c r="J16" s="94"/>
      <c r="K16" s="94"/>
      <c r="L16" s="45"/>
    </row>
    <row r="17" spans="9:11" ht="16.5">
      <c r="I17" s="34"/>
      <c r="J17" s="35"/>
      <c r="K17" s="34"/>
    </row>
    <row r="18" spans="9:11" ht="16.5">
      <c r="I18" s="34"/>
      <c r="J18" s="34"/>
      <c r="K18" s="34"/>
    </row>
  </sheetData>
  <sheetProtection/>
  <mergeCells count="35">
    <mergeCell ref="F13:G13"/>
    <mergeCell ref="J13:K13"/>
    <mergeCell ref="A11:A12"/>
    <mergeCell ref="B11:B12"/>
    <mergeCell ref="J11:K12"/>
    <mergeCell ref="C13:E13"/>
    <mergeCell ref="C14:E14"/>
    <mergeCell ref="C16:E16"/>
    <mergeCell ref="F16:G16"/>
    <mergeCell ref="F14:G14"/>
    <mergeCell ref="J14:K14"/>
    <mergeCell ref="J16:K16"/>
    <mergeCell ref="C15:E15"/>
    <mergeCell ref="F15:G15"/>
    <mergeCell ref="J15:K15"/>
    <mergeCell ref="J6:J7"/>
    <mergeCell ref="D6:F6"/>
    <mergeCell ref="H6:H7"/>
    <mergeCell ref="I11:I12"/>
    <mergeCell ref="A1:K1"/>
    <mergeCell ref="A2:L2"/>
    <mergeCell ref="A3:L3"/>
    <mergeCell ref="A4:K4"/>
    <mergeCell ref="A5:L5"/>
    <mergeCell ref="A6:A7"/>
    <mergeCell ref="I6:I7"/>
    <mergeCell ref="B6:B7"/>
    <mergeCell ref="L6:L7"/>
    <mergeCell ref="L11:L12"/>
    <mergeCell ref="C6:C7"/>
    <mergeCell ref="C11:E12"/>
    <mergeCell ref="H11:H12"/>
    <mergeCell ref="K6:K7"/>
    <mergeCell ref="F11:G12"/>
    <mergeCell ref="A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2.57421875" style="1" customWidth="1"/>
    <col min="2" max="2" width="11.28125" style="11" bestFit="1" customWidth="1"/>
    <col min="3" max="4" width="9.140625" style="11" bestFit="1" customWidth="1"/>
    <col min="5" max="5" width="16.140625" style="11" customWidth="1"/>
    <col min="6" max="6" width="9.140625" style="11" bestFit="1" customWidth="1"/>
    <col min="7" max="7" width="9.421875" style="11" bestFit="1" customWidth="1"/>
    <col min="8" max="8" width="11.57421875" style="11" customWidth="1"/>
    <col min="9" max="9" width="11.00390625" style="11" bestFit="1" customWidth="1"/>
    <col min="10" max="10" width="11.28125" style="11" bestFit="1" customWidth="1"/>
    <col min="11" max="11" width="9.140625" style="11" bestFit="1" customWidth="1"/>
    <col min="12" max="12" width="11.28125" style="11" bestFit="1" customWidth="1"/>
    <col min="13" max="15" width="9.00390625" style="11" customWidth="1"/>
    <col min="16" max="16384" width="9.00390625" style="1" customWidth="1"/>
  </cols>
  <sheetData>
    <row r="1" spans="1:11" ht="18.7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2" ht="27" customHeight="1">
      <c r="A2" s="79" t="s">
        <v>17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20.25" customHeight="1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1" ht="18.75" customHeight="1">
      <c r="A4" s="81" t="s">
        <v>23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2" ht="17.25" customHeight="1" thickBot="1">
      <c r="A5" s="125" t="s">
        <v>30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31.5" customHeight="1" thickBot="1">
      <c r="A6" s="116" t="s">
        <v>0</v>
      </c>
      <c r="B6" s="110" t="s">
        <v>1</v>
      </c>
      <c r="C6" s="110" t="s">
        <v>2</v>
      </c>
      <c r="D6" s="120" t="s">
        <v>40</v>
      </c>
      <c r="E6" s="121"/>
      <c r="F6" s="122"/>
      <c r="G6" s="12" t="s">
        <v>3</v>
      </c>
      <c r="H6" s="110" t="s">
        <v>4</v>
      </c>
      <c r="I6" s="110" t="s">
        <v>5</v>
      </c>
      <c r="J6" s="110" t="s">
        <v>6</v>
      </c>
      <c r="K6" s="123" t="s">
        <v>7</v>
      </c>
      <c r="L6" s="110" t="s">
        <v>18</v>
      </c>
    </row>
    <row r="7" spans="1:12" ht="31.5" customHeight="1" thickBot="1">
      <c r="A7" s="117"/>
      <c r="B7" s="111"/>
      <c r="C7" s="111"/>
      <c r="D7" s="13" t="s">
        <v>8</v>
      </c>
      <c r="E7" s="13" t="s">
        <v>9</v>
      </c>
      <c r="F7" s="13" t="s">
        <v>10</v>
      </c>
      <c r="G7" s="14" t="s">
        <v>11</v>
      </c>
      <c r="H7" s="111"/>
      <c r="I7" s="111"/>
      <c r="J7" s="111"/>
      <c r="K7" s="124"/>
      <c r="L7" s="111"/>
    </row>
    <row r="8" spans="1:12" ht="31.5" customHeight="1">
      <c r="A8" s="3" t="s">
        <v>1</v>
      </c>
      <c r="B8" s="15">
        <f>SUM(C8:L8)</f>
        <v>30000</v>
      </c>
      <c r="C8" s="15">
        <f>SUM(C9:C9)</f>
        <v>0</v>
      </c>
      <c r="D8" s="15">
        <f aca="true" t="shared" si="0" ref="D8:L8">SUM(D9:D9)</f>
        <v>0</v>
      </c>
      <c r="E8" s="15">
        <f>SUM(E9)</f>
        <v>30000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>SUM(J9)</f>
        <v>0</v>
      </c>
      <c r="K8" s="15">
        <f t="shared" si="0"/>
        <v>0</v>
      </c>
      <c r="L8" s="15">
        <f t="shared" si="0"/>
        <v>0</v>
      </c>
    </row>
    <row r="9" spans="1:12" ht="31.5" customHeight="1" thickBot="1">
      <c r="A9" s="4" t="s">
        <v>50</v>
      </c>
      <c r="B9" s="9">
        <f>SUM(C9:L9)</f>
        <v>30000</v>
      </c>
      <c r="C9" s="9"/>
      <c r="D9" s="9"/>
      <c r="E9" s="9">
        <v>30000</v>
      </c>
      <c r="F9" s="9"/>
      <c r="G9" s="9"/>
      <c r="H9" s="9"/>
      <c r="I9" s="9"/>
      <c r="J9" s="9"/>
      <c r="K9" s="10"/>
      <c r="L9" s="9"/>
    </row>
    <row r="10" spans="1:15" s="2" customFormat="1" ht="45" customHeight="1" thickBot="1">
      <c r="A10" s="71" t="s">
        <v>46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16"/>
      <c r="M10" s="16"/>
      <c r="N10" s="16"/>
      <c r="O10" s="16"/>
    </row>
    <row r="11" spans="1:12" ht="31.5" customHeight="1">
      <c r="A11" s="104" t="s">
        <v>12</v>
      </c>
      <c r="B11" s="108" t="s">
        <v>13</v>
      </c>
      <c r="C11" s="108" t="s">
        <v>14</v>
      </c>
      <c r="D11" s="108"/>
      <c r="E11" s="108"/>
      <c r="F11" s="108" t="s">
        <v>15</v>
      </c>
      <c r="G11" s="108"/>
      <c r="H11" s="114" t="s">
        <v>19</v>
      </c>
      <c r="I11" s="114" t="s">
        <v>31</v>
      </c>
      <c r="J11" s="108" t="s">
        <v>16</v>
      </c>
      <c r="K11" s="108"/>
      <c r="L11" s="118" t="s">
        <v>20</v>
      </c>
    </row>
    <row r="12" spans="1:12" ht="31.5" customHeight="1" thickBot="1">
      <c r="A12" s="105"/>
      <c r="B12" s="109"/>
      <c r="C12" s="109"/>
      <c r="D12" s="109"/>
      <c r="E12" s="109"/>
      <c r="F12" s="109"/>
      <c r="G12" s="109"/>
      <c r="H12" s="115"/>
      <c r="I12" s="115"/>
      <c r="J12" s="109"/>
      <c r="K12" s="109"/>
      <c r="L12" s="119"/>
    </row>
    <row r="13" spans="1:12" ht="31.5" customHeight="1">
      <c r="A13" s="106" t="s">
        <v>1</v>
      </c>
      <c r="B13" s="107"/>
      <c r="C13" s="103"/>
      <c r="D13" s="103"/>
      <c r="E13" s="103"/>
      <c r="F13" s="103"/>
      <c r="G13" s="103"/>
      <c r="H13" s="17"/>
      <c r="I13" s="17">
        <f>SUM(I14:I16)</f>
        <v>30000</v>
      </c>
      <c r="J13" s="112"/>
      <c r="K13" s="112"/>
      <c r="L13" s="18"/>
    </row>
    <row r="14" spans="1:15" s="6" customFormat="1" ht="31.5" customHeight="1">
      <c r="A14" s="126">
        <v>45138</v>
      </c>
      <c r="B14" s="56" t="s">
        <v>55</v>
      </c>
      <c r="C14" s="102" t="s">
        <v>57</v>
      </c>
      <c r="D14" s="102"/>
      <c r="E14" s="102"/>
      <c r="F14" s="101" t="s">
        <v>99</v>
      </c>
      <c r="G14" s="101"/>
      <c r="H14" s="56" t="s">
        <v>56</v>
      </c>
      <c r="I14" s="36">
        <v>30000</v>
      </c>
      <c r="J14" s="113" t="s">
        <v>58</v>
      </c>
      <c r="K14" s="113"/>
      <c r="L14" s="127"/>
      <c r="M14" s="11"/>
      <c r="N14" s="11"/>
      <c r="O14" s="11"/>
    </row>
    <row r="15" spans="1:12" ht="31.5" customHeight="1">
      <c r="A15" s="126"/>
      <c r="B15" s="56"/>
      <c r="C15" s="102"/>
      <c r="D15" s="102"/>
      <c r="E15" s="102"/>
      <c r="F15" s="101"/>
      <c r="G15" s="101"/>
      <c r="H15" s="56"/>
      <c r="I15" s="36"/>
      <c r="J15" s="113"/>
      <c r="K15" s="113"/>
      <c r="L15" s="127"/>
    </row>
    <row r="16" spans="1:12" ht="31.5" customHeight="1" thickBot="1">
      <c r="A16" s="128"/>
      <c r="B16" s="129"/>
      <c r="C16" s="130"/>
      <c r="D16" s="130"/>
      <c r="E16" s="130"/>
      <c r="F16" s="131"/>
      <c r="G16" s="131"/>
      <c r="H16" s="129"/>
      <c r="I16" s="44"/>
      <c r="J16" s="132"/>
      <c r="K16" s="133"/>
      <c r="L16" s="134"/>
    </row>
    <row r="49" ht="16.5">
      <c r="A49" s="1">
        <v>44103</v>
      </c>
    </row>
  </sheetData>
  <sheetProtection/>
  <mergeCells count="36">
    <mergeCell ref="C16:E16"/>
    <mergeCell ref="F16:G16"/>
    <mergeCell ref="J16:K16"/>
    <mergeCell ref="J14:K14"/>
    <mergeCell ref="A1:K1"/>
    <mergeCell ref="A2:L2"/>
    <mergeCell ref="A3:L3"/>
    <mergeCell ref="A4:K4"/>
    <mergeCell ref="A5:L5"/>
    <mergeCell ref="I6:I7"/>
    <mergeCell ref="F11:G12"/>
    <mergeCell ref="H11:H12"/>
    <mergeCell ref="L11:L12"/>
    <mergeCell ref="D6:F6"/>
    <mergeCell ref="K6:K7"/>
    <mergeCell ref="L6:L7"/>
    <mergeCell ref="C6:C7"/>
    <mergeCell ref="J13:K13"/>
    <mergeCell ref="J15:K15"/>
    <mergeCell ref="I11:I12"/>
    <mergeCell ref="J11:K12"/>
    <mergeCell ref="J6:J7"/>
    <mergeCell ref="H6:H7"/>
    <mergeCell ref="A10:K10"/>
    <mergeCell ref="A6:A7"/>
    <mergeCell ref="B6:B7"/>
    <mergeCell ref="F14:G14"/>
    <mergeCell ref="C15:E15"/>
    <mergeCell ref="F15:G15"/>
    <mergeCell ref="F13:G13"/>
    <mergeCell ref="A11:A12"/>
    <mergeCell ref="A13:B13"/>
    <mergeCell ref="C14:E14"/>
    <mergeCell ref="C13:E13"/>
    <mergeCell ref="B11:B12"/>
    <mergeCell ref="C11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2023-08-30T10:39:55Z</dcterms:modified>
  <cp:category/>
  <cp:version/>
  <cp:contentType/>
  <cp:contentStatus/>
</cp:coreProperties>
</file>