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3건" sheetId="1" r:id="rId1"/>
    <sheet name="정원가산업무추진비-2건" sheetId="2" r:id="rId2"/>
    <sheet name="시책추진업무추진비-3건" sheetId="3" r:id="rId3"/>
  </sheets>
  <definedNames>
    <definedName name="_xlnm.Print_Area" localSheetId="0">'기관운영업무추진비-3건'!$A$1:$L$25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<sst xmlns="http://schemas.openxmlformats.org/spreadsheetml/2006/main" count="153" uniqueCount="83">
  <si>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</si>
  <si>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</si>
  <si>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</si>
  <si>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</si>
  <si>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</si>
  <si>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</si>
  <si>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</si>
  <si>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</si>
  <si>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</si>
  <si>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</si>
  <si>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</si>
  <si>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</si>
  <si>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</si>
  <si>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</si>
  <si>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</si>
  <si>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</si>
  <si>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</si>
  <si>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</si>
  <si>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</si>
  <si>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</si>
  <si>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</si>
  <si>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</si>
  <si>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</si>
  <si>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</si>
  <si>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</si>
  <si>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</si>
  <si>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</si>
  <si>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</si>
  <si>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</si>
  <si>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</si>
  <si>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</si>
  <si>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</si>
  <si>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</si>
  <si>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</si>
  <si>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</si>
  <si>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롯데마트 서현점</t>
  </si>
  <si>
    <t>□ 세부 집행내역</t>
  </si>
  <si>
    <t>회의/</t>
  </si>
  <si>
    <t>간담회비</t>
  </si>
  <si>
    <t>소방교 이하나</t>
  </si>
  <si>
    <t>신용카드</t>
  </si>
  <si>
    <t>신용카드</t>
  </si>
  <si>
    <t>신용카드</t>
  </si>
  <si>
    <t xml:space="preserve"> </t>
  </si>
  <si>
    <t>소방서</t>
  </si>
  <si>
    <t>민원응대용 차류 및 다과류 구입</t>
  </si>
  <si>
    <t>내빈 방문에 따른 오찬 제공</t>
  </si>
  <si>
    <t>집행액</t>
  </si>
  <si>
    <t>서장실 방문객</t>
  </si>
  <si>
    <t>화수목(일반음식점)</t>
  </si>
  <si>
    <t>성남상공회의소장  포함 5명</t>
  </si>
  <si>
    <t>소방정 이병균</t>
  </si>
  <si>
    <t>(단위 : 원)</t>
  </si>
  <si>
    <t>(2015년 1월 정원가산업무추진비)</t>
  </si>
  <si>
    <t>(2015년 1월 기관운영업무추진비)</t>
  </si>
  <si>
    <t>(2015년 1월 시책추진업무추진비)</t>
  </si>
  <si>
    <t>(내부)2명 / (외부)  3 명</t>
  </si>
  <si>
    <t>82%감소</t>
  </si>
  <si>
    <t>구조구급 학습동아리 활동비 제공(1차)</t>
  </si>
  <si>
    <t>구조구급 학습동아리 활동비 제공(2차)</t>
  </si>
  <si>
    <t>소방교 신건희</t>
  </si>
  <si>
    <t>(단위 : 원)</t>
  </si>
  <si>
    <t>직원 35명</t>
  </si>
  <si>
    <t>직원 25명</t>
  </si>
  <si>
    <t>(내부)60명 / (외부) 0명</t>
  </si>
  <si>
    <t>100%증가</t>
  </si>
  <si>
    <t>집행액
(원)</t>
  </si>
  <si>
    <t>전임 성남시 부시장 초청 간담회</t>
  </si>
  <si>
    <t>흉부외과 전문의 구급차 동승에 따른 상해보험 가입</t>
  </si>
  <si>
    <t>흉부외과 전문의 구급차 동승에 따른 소방피복 구입</t>
  </si>
  <si>
    <t>(단위 : 원)</t>
  </si>
  <si>
    <t>집행액
(원)</t>
  </si>
  <si>
    <t>(내부) 1명 / (외부)3명</t>
  </si>
  <si>
    <t>940%증가</t>
  </si>
  <si>
    <t>이한구 전임 부시장등 3명</t>
  </si>
  <si>
    <t>소방정 이병균</t>
  </si>
  <si>
    <t>소방교 신건희</t>
  </si>
  <si>
    <t>이서방생고기</t>
  </si>
  <si>
    <t>이서방생고기</t>
  </si>
  <si>
    <t>콩밭(일반음식점)</t>
  </si>
  <si>
    <t>동부화재</t>
  </si>
  <si>
    <t>제생병원 전문의 1명</t>
  </si>
  <si>
    <t>우진실업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</si>
</sst>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</numFmts>
  <fonts count="7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b/>
      <sz val="11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b/>
      <sz val="11"/>
      <color theme="1"/>
      <name val="굴림"/>
      <family val="3"/>
    </font>
    <font>
      <sz val="11"/>
      <color theme="1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178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6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76" fontId="55" fillId="0" borderId="15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8" fontId="56" fillId="0" borderId="17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178" fontId="56" fillId="0" borderId="20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4" fontId="54" fillId="0" borderId="26" xfId="0" applyNumberFormat="1" applyFont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178" fontId="54" fillId="0" borderId="27" xfId="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14" fontId="54" fillId="34" borderId="26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78" fontId="54" fillId="0" borderId="29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9" fillId="0" borderId="31" xfId="0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14" fontId="61" fillId="0" borderId="31" xfId="0" applyNumberFormat="1" applyFont="1" applyFill="1" applyBorder="1" applyAlignment="1">
      <alignment horizontal="center" vertical="center"/>
    </xf>
    <xf numFmtId="178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4" fontId="63" fillId="0" borderId="32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45" fillId="0" borderId="24" xfId="0" applyFont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right" vertical="center" wrapText="1"/>
    </xf>
    <xf numFmtId="9" fontId="57" fillId="35" borderId="48" xfId="0" applyNumberFormat="1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justify" wrapText="1"/>
    </xf>
    <xf numFmtId="0" fontId="56" fillId="0" borderId="5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right" vertical="center"/>
    </xf>
    <xf numFmtId="14" fontId="59" fillId="0" borderId="31" xfId="0" applyNumberFormat="1" applyFont="1" applyFill="1" applyBorder="1" applyAlignment="1">
      <alignment horizontal="center" vertical="center"/>
    </xf>
    <xf numFmtId="14" fontId="59" fillId="0" borderId="31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right" vertical="center"/>
    </xf>
    <xf numFmtId="3" fontId="59" fillId="0" borderId="31" xfId="0" applyNumberFormat="1" applyFont="1" applyFill="1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H6" sqref="H6:H7"/>
    </sheetView>
  </sheetViews>
  <sheetFormatPr defaultColWidth="9.140625" defaultRowHeight="15"/>
  <cols>
    <col min="1" max="1" width="12.140625" style="2" customWidth="1"/>
    <col min="2" max="4" width="9.00390625" style="2" customWidth="1"/>
    <col min="5" max="5" width="15.421875" style="2" customWidth="1"/>
    <col min="6" max="6" width="9.00390625" style="2" customWidth="1"/>
    <col min="7" max="7" width="8.28125" style="2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79" t="s">
        <v>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1.5" customHeight="1" thickBot="1">
      <c r="A6" s="55" t="s">
        <v>1</v>
      </c>
      <c r="B6" s="55" t="s">
        <v>2</v>
      </c>
      <c r="C6" s="55" t="s">
        <v>3</v>
      </c>
      <c r="D6" s="57" t="s">
        <v>4</v>
      </c>
      <c r="E6" s="58"/>
      <c r="F6" s="59"/>
      <c r="G6" s="20" t="s">
        <v>37</v>
      </c>
      <c r="H6" s="55" t="s">
        <v>6</v>
      </c>
      <c r="I6" s="55" t="s">
        <v>7</v>
      </c>
      <c r="J6" s="55" t="s">
        <v>8</v>
      </c>
      <c r="K6" s="77" t="s">
        <v>9</v>
      </c>
      <c r="L6" s="55" t="s">
        <v>22</v>
      </c>
    </row>
    <row r="7" spans="1:12" ht="31.5" customHeight="1" thickBot="1">
      <c r="A7" s="56"/>
      <c r="B7" s="56"/>
      <c r="C7" s="56"/>
      <c r="D7" s="4" t="s">
        <v>10</v>
      </c>
      <c r="E7" s="4" t="s">
        <v>11</v>
      </c>
      <c r="F7" s="4" t="s">
        <v>12</v>
      </c>
      <c r="G7" s="21" t="s">
        <v>38</v>
      </c>
      <c r="H7" s="56"/>
      <c r="I7" s="56"/>
      <c r="J7" s="56"/>
      <c r="K7" s="78"/>
      <c r="L7" s="56"/>
    </row>
    <row r="8" spans="1:12" ht="31.5" customHeight="1">
      <c r="A8" s="5" t="s">
        <v>2</v>
      </c>
      <c r="B8" s="6">
        <f>SUM(B9:B9)</f>
        <v>210210</v>
      </c>
      <c r="C8" s="6">
        <f>SUM(C9:C9)</f>
        <v>0</v>
      </c>
      <c r="D8" s="6">
        <f>SUM(D9:D9)</f>
        <v>0</v>
      </c>
      <c r="E8" s="6">
        <f>SUM(E9:E9)</f>
        <v>0</v>
      </c>
      <c r="F8" s="6">
        <f>SUM(F9:F9)</f>
        <v>77000</v>
      </c>
      <c r="G8" s="6">
        <f>SUM(G9:G9)</f>
        <v>0</v>
      </c>
      <c r="H8" s="6">
        <f>SUM(H9:H9)</f>
        <v>133210</v>
      </c>
      <c r="I8" s="6">
        <f>SUM(I9:I9)</f>
        <v>0</v>
      </c>
      <c r="J8" s="6">
        <f>SUM(J9:J9)</f>
        <v>0</v>
      </c>
      <c r="K8" s="6">
        <f>SUM(K9:K9)</f>
        <v>0</v>
      </c>
      <c r="L8" s="6">
        <f>SUM(L9:L9)</f>
        <v>0</v>
      </c>
    </row>
    <row r="9" spans="1:12" ht="31.5" customHeight="1">
      <c r="A9" s="7"/>
      <c r="B9" s="8">
        <f>SUM(C9:L9)</f>
        <v>210210</v>
      </c>
      <c r="C9" s="8"/>
      <c r="D9" s="7"/>
      <c r="E9" s="7"/>
      <c r="F9" s="7">
        <v>77000</v>
      </c>
      <c r="G9" s="7"/>
      <c r="H9" s="7">
        <f>66980+66230</f>
        <v>133210</v>
      </c>
      <c r="I9" s="7"/>
      <c r="J9" s="7"/>
      <c r="K9" s="9"/>
      <c r="L9" s="28"/>
    </row>
    <row r="10" spans="1:11" s="3" customFormat="1" ht="45" customHeight="1" thickBot="1">
      <c r="A10" s="69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31.5" customHeight="1">
      <c r="A11" s="71" t="s">
        <v>16</v>
      </c>
      <c r="B11" s="64" t="s">
        <v>17</v>
      </c>
      <c r="C11" s="64" t="s">
        <v>18</v>
      </c>
      <c r="D11" s="64"/>
      <c r="E11" s="64"/>
      <c r="F11" s="64" t="s">
        <v>19</v>
      </c>
      <c r="G11" s="64"/>
      <c r="H11" s="62" t="s">
        <v>23</v>
      </c>
      <c r="I11" s="62" t="s">
        <v>47</v>
      </c>
      <c r="J11" s="64" t="s">
        <v>20</v>
      </c>
      <c r="K11" s="64"/>
      <c r="L11" s="60" t="s">
        <v>24</v>
      </c>
    </row>
    <row r="12" spans="1:12" ht="31.5" customHeight="1" thickBot="1">
      <c r="A12" s="72"/>
      <c r="B12" s="65"/>
      <c r="C12" s="65"/>
      <c r="D12" s="65"/>
      <c r="E12" s="65"/>
      <c r="F12" s="65"/>
      <c r="G12" s="65"/>
      <c r="H12" s="63"/>
      <c r="I12" s="63"/>
      <c r="J12" s="65"/>
      <c r="K12" s="65"/>
      <c r="L12" s="61"/>
    </row>
    <row r="13" spans="1:14" ht="31.5" customHeight="1">
      <c r="A13" s="66" t="s">
        <v>2</v>
      </c>
      <c r="B13" s="67"/>
      <c r="C13" s="70"/>
      <c r="D13" s="70"/>
      <c r="E13" s="70"/>
      <c r="F13" s="70"/>
      <c r="G13" s="70"/>
      <c r="H13" s="29"/>
      <c r="I13" s="51">
        <f>SUM(I14:I22)</f>
        <v>210210</v>
      </c>
      <c r="J13" s="68"/>
      <c r="K13" s="68"/>
      <c r="L13" s="23"/>
      <c r="N13" s="19"/>
    </row>
    <row r="14" spans="1:13" ht="30" customHeight="1">
      <c r="A14" s="99">
        <v>42018</v>
      </c>
      <c r="B14" s="47" t="s">
        <v>40</v>
      </c>
      <c r="C14" s="53" t="s">
        <v>45</v>
      </c>
      <c r="D14" s="53"/>
      <c r="E14" s="53"/>
      <c r="F14" s="54" t="s">
        <v>48</v>
      </c>
      <c r="G14" s="53"/>
      <c r="H14" s="49" t="s">
        <v>39</v>
      </c>
      <c r="I14" s="46">
        <v>66980</v>
      </c>
      <c r="J14" s="54" t="s">
        <v>35</v>
      </c>
      <c r="K14" s="53"/>
      <c r="L14" s="44" t="s">
        <v>28</v>
      </c>
      <c r="M14" s="19"/>
    </row>
    <row r="15" spans="1:13" ht="30" customHeight="1">
      <c r="A15" s="99">
        <v>42018</v>
      </c>
      <c r="B15" s="48" t="s">
        <v>40</v>
      </c>
      <c r="C15" s="53" t="s">
        <v>46</v>
      </c>
      <c r="D15" s="53"/>
      <c r="E15" s="53"/>
      <c r="F15" s="54" t="s">
        <v>50</v>
      </c>
      <c r="G15" s="53"/>
      <c r="H15" s="47" t="s">
        <v>51</v>
      </c>
      <c r="I15" s="46">
        <v>77000</v>
      </c>
      <c r="J15" s="54" t="s">
        <v>49</v>
      </c>
      <c r="K15" s="53"/>
      <c r="L15" s="44" t="s">
        <v>28</v>
      </c>
      <c r="M15" s="19"/>
    </row>
    <row r="16" spans="1:13" ht="30" customHeight="1">
      <c r="A16" s="100">
        <v>42031</v>
      </c>
      <c r="B16" s="49" t="s">
        <v>40</v>
      </c>
      <c r="C16" s="53" t="s">
        <v>45</v>
      </c>
      <c r="D16" s="53"/>
      <c r="E16" s="53"/>
      <c r="F16" s="54" t="s">
        <v>48</v>
      </c>
      <c r="G16" s="53"/>
      <c r="H16" s="49" t="s">
        <v>39</v>
      </c>
      <c r="I16" s="46">
        <v>66230</v>
      </c>
      <c r="J16" s="54" t="s">
        <v>35</v>
      </c>
      <c r="K16" s="53"/>
      <c r="L16" s="44" t="s">
        <v>28</v>
      </c>
      <c r="M16" s="19"/>
    </row>
    <row r="17" spans="1:13" ht="30" customHeight="1">
      <c r="A17" s="45"/>
      <c r="B17" s="47"/>
      <c r="C17" s="53"/>
      <c r="D17" s="53"/>
      <c r="E17" s="53"/>
      <c r="F17" s="54"/>
      <c r="G17" s="53"/>
      <c r="H17" s="48"/>
      <c r="I17" s="46"/>
      <c r="J17" s="54"/>
      <c r="K17" s="53"/>
      <c r="L17" s="44"/>
      <c r="M17" s="19"/>
    </row>
    <row r="18" spans="1:13" ht="30" customHeight="1">
      <c r="A18" s="45"/>
      <c r="B18" s="47"/>
      <c r="C18" s="53"/>
      <c r="D18" s="53"/>
      <c r="E18" s="53"/>
      <c r="F18" s="54"/>
      <c r="G18" s="53"/>
      <c r="H18" s="48"/>
      <c r="I18" s="46"/>
      <c r="J18" s="54"/>
      <c r="K18" s="53"/>
      <c r="L18" s="44"/>
      <c r="M18" s="19"/>
    </row>
    <row r="19" spans="1:13" ht="30" customHeight="1">
      <c r="A19" s="45"/>
      <c r="B19" s="47"/>
      <c r="C19" s="53"/>
      <c r="D19" s="53"/>
      <c r="E19" s="53"/>
      <c r="F19" s="54"/>
      <c r="G19" s="53"/>
      <c r="H19" s="48"/>
      <c r="I19" s="46"/>
      <c r="J19" s="54"/>
      <c r="K19" s="53"/>
      <c r="L19" s="44"/>
      <c r="M19" s="19"/>
    </row>
    <row r="20" spans="1:13" ht="30" customHeight="1">
      <c r="A20" s="45"/>
      <c r="B20" s="48"/>
      <c r="C20" s="53"/>
      <c r="D20" s="53"/>
      <c r="E20" s="53"/>
      <c r="F20" s="54"/>
      <c r="G20" s="53"/>
      <c r="H20" s="48"/>
      <c r="I20" s="46"/>
      <c r="J20" s="54"/>
      <c r="K20" s="53"/>
      <c r="L20" s="44"/>
      <c r="M20" s="19"/>
    </row>
    <row r="21" spans="1:13" ht="30" customHeight="1">
      <c r="A21" s="45"/>
      <c r="B21" s="48"/>
      <c r="C21" s="53"/>
      <c r="D21" s="53"/>
      <c r="E21" s="53"/>
      <c r="F21" s="54"/>
      <c r="G21" s="53"/>
      <c r="H21" s="48"/>
      <c r="I21" s="46"/>
      <c r="J21" s="54"/>
      <c r="K21" s="53"/>
      <c r="L21" s="44"/>
      <c r="M21" s="19"/>
    </row>
    <row r="22" spans="1:13" ht="30" customHeight="1">
      <c r="A22" s="45"/>
      <c r="B22" s="48"/>
      <c r="C22" s="53"/>
      <c r="D22" s="53"/>
      <c r="E22" s="53"/>
      <c r="F22" s="54"/>
      <c r="G22" s="53"/>
      <c r="H22" s="48"/>
      <c r="I22" s="46"/>
      <c r="J22" s="54"/>
      <c r="K22" s="53"/>
      <c r="L22" s="44"/>
      <c r="M22" s="19"/>
    </row>
    <row r="23" spans="1:14" s="3" customFormat="1" ht="45" customHeight="1" thickBot="1">
      <c r="A23" s="69" t="s">
        <v>27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N23" s="37"/>
    </row>
    <row r="24" spans="1:12" ht="31.5" customHeight="1" thickBot="1">
      <c r="A24" s="82" t="s">
        <v>14</v>
      </c>
      <c r="B24" s="82"/>
      <c r="C24" s="82"/>
      <c r="D24" s="82"/>
      <c r="E24" s="82" t="s">
        <v>25</v>
      </c>
      <c r="F24" s="82"/>
      <c r="G24" s="82"/>
      <c r="H24" s="82"/>
      <c r="I24" s="82" t="s">
        <v>15</v>
      </c>
      <c r="J24" s="82"/>
      <c r="K24" s="82"/>
      <c r="L24" s="82"/>
    </row>
    <row r="25" spans="1:12" ht="31.5" customHeight="1" thickBot="1">
      <c r="A25" s="80">
        <v>0</v>
      </c>
      <c r="B25" s="81"/>
      <c r="C25" s="81"/>
      <c r="D25" s="81"/>
      <c r="E25" s="81" t="s">
        <v>56</v>
      </c>
      <c r="F25" s="81"/>
      <c r="G25" s="81"/>
      <c r="H25" s="81"/>
      <c r="I25" s="80" t="s">
        <v>57</v>
      </c>
      <c r="J25" s="81"/>
      <c r="K25" s="81"/>
      <c r="L25" s="81"/>
    </row>
    <row r="28" ht="16.5">
      <c r="G28" s="2" t="s">
        <v>43</v>
      </c>
    </row>
  </sheetData>
  <sheetProtection/>
  <mergeCells count="61">
    <mergeCell ref="F17:G17"/>
    <mergeCell ref="J17:K17"/>
    <mergeCell ref="C18:E18"/>
    <mergeCell ref="C15:E15"/>
    <mergeCell ref="F15:G15"/>
    <mergeCell ref="J15:K15"/>
    <mergeCell ref="F18:G18"/>
    <mergeCell ref="J18:K18"/>
    <mergeCell ref="C14:E14"/>
    <mergeCell ref="F14:G14"/>
    <mergeCell ref="C16:E16"/>
    <mergeCell ref="F16:G16"/>
    <mergeCell ref="J16:K16"/>
    <mergeCell ref="C19:E19"/>
    <mergeCell ref="F19:G19"/>
    <mergeCell ref="J19:K19"/>
    <mergeCell ref="J14:K14"/>
    <mergeCell ref="C17:E17"/>
    <mergeCell ref="A25:D25"/>
    <mergeCell ref="E25:H25"/>
    <mergeCell ref="I25:L25"/>
    <mergeCell ref="A24:D24"/>
    <mergeCell ref="A23:K23"/>
    <mergeCell ref="E24:H24"/>
    <mergeCell ref="I24:L24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3:B13"/>
    <mergeCell ref="J13:K13"/>
    <mergeCell ref="A10:K10"/>
    <mergeCell ref="B11:B12"/>
    <mergeCell ref="F11:G12"/>
    <mergeCell ref="H11:H12"/>
    <mergeCell ref="C13:E13"/>
    <mergeCell ref="A11:A12"/>
    <mergeCell ref="F13:G13"/>
    <mergeCell ref="L6:L7"/>
    <mergeCell ref="I6:I7"/>
    <mergeCell ref="J6:J7"/>
    <mergeCell ref="D6:F6"/>
    <mergeCell ref="L11:L12"/>
    <mergeCell ref="I11:I12"/>
    <mergeCell ref="C11:E12"/>
    <mergeCell ref="J11:K12"/>
    <mergeCell ref="C22:E22"/>
    <mergeCell ref="F22:G22"/>
    <mergeCell ref="J22:K22"/>
    <mergeCell ref="C20:E20"/>
    <mergeCell ref="F20:G20"/>
    <mergeCell ref="J20:K20"/>
    <mergeCell ref="C21:E21"/>
    <mergeCell ref="F21:G21"/>
    <mergeCell ref="J21:K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J17" sqref="J17:K17"/>
    </sheetView>
  </sheetViews>
  <sheetFormatPr defaultColWidth="9.140625" defaultRowHeight="15"/>
  <cols>
    <col min="1" max="1" width="12.57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79" t="s">
        <v>61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1.5" customHeight="1" thickBot="1">
      <c r="A6" s="55" t="s">
        <v>1</v>
      </c>
      <c r="B6" s="55" t="s">
        <v>2</v>
      </c>
      <c r="C6" s="55" t="s">
        <v>3</v>
      </c>
      <c r="D6" s="57" t="s">
        <v>4</v>
      </c>
      <c r="E6" s="58"/>
      <c r="F6" s="59"/>
      <c r="G6" s="14" t="s">
        <v>5</v>
      </c>
      <c r="H6" s="55" t="s">
        <v>6</v>
      </c>
      <c r="I6" s="55" t="s">
        <v>7</v>
      </c>
      <c r="J6" s="55" t="s">
        <v>8</v>
      </c>
      <c r="K6" s="77" t="s">
        <v>9</v>
      </c>
      <c r="L6" s="55" t="s">
        <v>22</v>
      </c>
    </row>
    <row r="7" spans="1:12" ht="31.5" customHeight="1" thickBot="1">
      <c r="A7" s="56"/>
      <c r="B7" s="56"/>
      <c r="C7" s="56"/>
      <c r="D7" s="4" t="s">
        <v>10</v>
      </c>
      <c r="E7" s="4" t="s">
        <v>11</v>
      </c>
      <c r="F7" s="4" t="s">
        <v>12</v>
      </c>
      <c r="G7" s="15" t="s">
        <v>13</v>
      </c>
      <c r="H7" s="56"/>
      <c r="I7" s="56"/>
      <c r="J7" s="56"/>
      <c r="K7" s="78"/>
      <c r="L7" s="56"/>
    </row>
    <row r="8" spans="1:12" ht="31.5" customHeight="1">
      <c r="A8" s="5" t="s">
        <v>2</v>
      </c>
      <c r="B8" s="6">
        <f aca="true" t="shared" si="0" ref="B8:L8">SUM(B9:B9)</f>
        <v>600000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>SUM(F9:F9)</f>
        <v>600000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8" t="s">
        <v>31</v>
      </c>
      <c r="B9" s="11">
        <f>SUM(C9:L9)</f>
        <v>600000</v>
      </c>
      <c r="C9" s="11"/>
      <c r="D9" s="10"/>
      <c r="E9" s="18"/>
      <c r="F9" s="18">
        <v>600000</v>
      </c>
      <c r="G9" s="10"/>
      <c r="H9" s="10"/>
      <c r="I9" s="10"/>
      <c r="J9" s="10"/>
      <c r="K9" s="12"/>
      <c r="L9" s="10"/>
    </row>
    <row r="10" spans="1:11" s="3" customFormat="1" ht="45" customHeight="1" thickBot="1">
      <c r="A10" s="69" t="s">
        <v>33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31.5" customHeight="1">
      <c r="A11" s="71" t="s">
        <v>16</v>
      </c>
      <c r="B11" s="64" t="s">
        <v>17</v>
      </c>
      <c r="C11" s="64" t="s">
        <v>18</v>
      </c>
      <c r="D11" s="64"/>
      <c r="E11" s="64"/>
      <c r="F11" s="64" t="s">
        <v>19</v>
      </c>
      <c r="G11" s="64"/>
      <c r="H11" s="62" t="s">
        <v>23</v>
      </c>
      <c r="I11" s="62" t="s">
        <v>66</v>
      </c>
      <c r="J11" s="64" t="s">
        <v>20</v>
      </c>
      <c r="K11" s="64"/>
      <c r="L11" s="60" t="s">
        <v>24</v>
      </c>
    </row>
    <row r="12" spans="1:12" ht="31.5" customHeight="1" thickBot="1">
      <c r="A12" s="72"/>
      <c r="B12" s="65"/>
      <c r="C12" s="65"/>
      <c r="D12" s="65"/>
      <c r="E12" s="65"/>
      <c r="F12" s="65"/>
      <c r="G12" s="65"/>
      <c r="H12" s="63"/>
      <c r="I12" s="63"/>
      <c r="J12" s="65"/>
      <c r="K12" s="65"/>
      <c r="L12" s="61"/>
    </row>
    <row r="13" spans="1:12" ht="31.5" customHeight="1">
      <c r="A13" s="83" t="s">
        <v>2</v>
      </c>
      <c r="B13" s="84"/>
      <c r="C13" s="85"/>
      <c r="D13" s="85"/>
      <c r="E13" s="85"/>
      <c r="F13" s="85"/>
      <c r="G13" s="85"/>
      <c r="H13" s="27"/>
      <c r="I13" s="13">
        <f>SUM(I14:I17)</f>
        <v>600000</v>
      </c>
      <c r="J13" s="86"/>
      <c r="K13" s="86"/>
      <c r="L13" s="30"/>
    </row>
    <row r="14" spans="1:13" ht="27" customHeight="1">
      <c r="A14" s="101">
        <v>42030</v>
      </c>
      <c r="B14" s="42" t="s">
        <v>41</v>
      </c>
      <c r="C14" s="87" t="s">
        <v>58</v>
      </c>
      <c r="D14" s="88"/>
      <c r="E14" s="89"/>
      <c r="F14" s="87" t="s">
        <v>62</v>
      </c>
      <c r="G14" s="89"/>
      <c r="H14" s="42" t="s">
        <v>60</v>
      </c>
      <c r="I14" s="102">
        <v>350000</v>
      </c>
      <c r="J14" s="90" t="s">
        <v>77</v>
      </c>
      <c r="K14" s="91"/>
      <c r="L14" s="24"/>
      <c r="M14" s="19"/>
    </row>
    <row r="15" spans="1:13" ht="27" customHeight="1">
      <c r="A15" s="101">
        <v>42030</v>
      </c>
      <c r="B15" s="42" t="s">
        <v>41</v>
      </c>
      <c r="C15" s="87" t="s">
        <v>59</v>
      </c>
      <c r="D15" s="88"/>
      <c r="E15" s="89"/>
      <c r="F15" s="87" t="s">
        <v>63</v>
      </c>
      <c r="G15" s="89"/>
      <c r="H15" s="42" t="s">
        <v>60</v>
      </c>
      <c r="I15" s="102">
        <v>250000</v>
      </c>
      <c r="J15" s="90" t="s">
        <v>78</v>
      </c>
      <c r="K15" s="91"/>
      <c r="L15" s="24"/>
      <c r="M15" s="19"/>
    </row>
    <row r="16" spans="1:13" ht="27" customHeight="1">
      <c r="A16" s="43"/>
      <c r="B16" s="42"/>
      <c r="C16" s="87"/>
      <c r="D16" s="88"/>
      <c r="E16" s="89"/>
      <c r="F16" s="87"/>
      <c r="G16" s="89"/>
      <c r="H16" s="42"/>
      <c r="I16" s="1"/>
      <c r="J16" s="90"/>
      <c r="K16" s="91"/>
      <c r="L16" s="24"/>
      <c r="M16" s="19"/>
    </row>
    <row r="17" spans="1:12" ht="31.5" customHeight="1" thickBot="1">
      <c r="A17" s="36"/>
      <c r="B17" s="32"/>
      <c r="C17" s="92"/>
      <c r="D17" s="92"/>
      <c r="E17" s="92"/>
      <c r="F17" s="92"/>
      <c r="G17" s="92"/>
      <c r="H17" s="35"/>
      <c r="I17" s="33"/>
      <c r="J17" s="92"/>
      <c r="K17" s="92"/>
      <c r="L17" s="34"/>
    </row>
    <row r="18" spans="1:11" s="3" customFormat="1" ht="45" customHeight="1" thickBot="1">
      <c r="A18" s="69" t="s">
        <v>32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2" ht="31.5" customHeight="1" thickBot="1">
      <c r="A19" s="82" t="s">
        <v>14</v>
      </c>
      <c r="B19" s="82"/>
      <c r="C19" s="82"/>
      <c r="D19" s="82"/>
      <c r="E19" s="82" t="s">
        <v>25</v>
      </c>
      <c r="F19" s="82"/>
      <c r="G19" s="82"/>
      <c r="H19" s="82"/>
      <c r="I19" s="82" t="s">
        <v>15</v>
      </c>
      <c r="J19" s="82"/>
      <c r="K19" s="82"/>
      <c r="L19" s="82"/>
    </row>
    <row r="20" spans="1:12" ht="31.5" customHeight="1" thickBot="1">
      <c r="A20" s="80">
        <v>0</v>
      </c>
      <c r="B20" s="81"/>
      <c r="C20" s="81"/>
      <c r="D20" s="81"/>
      <c r="E20" s="81" t="s">
        <v>64</v>
      </c>
      <c r="F20" s="81"/>
      <c r="G20" s="81"/>
      <c r="H20" s="81"/>
      <c r="I20" s="80" t="s">
        <v>65</v>
      </c>
      <c r="J20" s="81"/>
      <c r="K20" s="81"/>
      <c r="L20" s="81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7">
      <selection activeCell="H16" sqref="H16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79" t="s">
        <v>70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31.5" customHeight="1" thickBot="1">
      <c r="A6" s="55" t="s">
        <v>1</v>
      </c>
      <c r="B6" s="55" t="s">
        <v>2</v>
      </c>
      <c r="C6" s="55" t="s">
        <v>3</v>
      </c>
      <c r="D6" s="57" t="s">
        <v>4</v>
      </c>
      <c r="E6" s="58"/>
      <c r="F6" s="59"/>
      <c r="G6" s="16" t="s">
        <v>5</v>
      </c>
      <c r="H6" s="55" t="s">
        <v>6</v>
      </c>
      <c r="I6" s="55" t="s">
        <v>7</v>
      </c>
      <c r="J6" s="55" t="s">
        <v>8</v>
      </c>
      <c r="K6" s="77" t="s">
        <v>9</v>
      </c>
      <c r="L6" s="55" t="s">
        <v>22</v>
      </c>
    </row>
    <row r="7" spans="1:12" ht="31.5" customHeight="1" thickBot="1">
      <c r="A7" s="56"/>
      <c r="B7" s="56"/>
      <c r="C7" s="56"/>
      <c r="D7" s="4" t="s">
        <v>10</v>
      </c>
      <c r="E7" s="4" t="s">
        <v>11</v>
      </c>
      <c r="F7" s="4" t="s">
        <v>12</v>
      </c>
      <c r="G7" s="17" t="s">
        <v>13</v>
      </c>
      <c r="H7" s="56"/>
      <c r="I7" s="56"/>
      <c r="J7" s="56"/>
      <c r="K7" s="78"/>
      <c r="L7" s="56"/>
    </row>
    <row r="8" spans="1:12" ht="31.5" customHeight="1">
      <c r="A8" s="5" t="s">
        <v>2</v>
      </c>
      <c r="B8" s="6">
        <f aca="true" t="shared" si="0" ref="B8:L8">SUM(B9:B9)</f>
        <v>442790</v>
      </c>
      <c r="C8" s="6">
        <f t="shared" si="0"/>
        <v>0</v>
      </c>
      <c r="D8" s="6">
        <f t="shared" si="0"/>
        <v>0</v>
      </c>
      <c r="E8" s="6">
        <f t="shared" si="0"/>
        <v>264100</v>
      </c>
      <c r="F8" s="6">
        <f t="shared" si="0"/>
        <v>58000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120690</v>
      </c>
    </row>
    <row r="9" spans="1:12" ht="31.5" customHeight="1" thickBot="1">
      <c r="A9" s="10" t="s">
        <v>44</v>
      </c>
      <c r="B9" s="11">
        <f>SUM(C9:L9)</f>
        <v>442790</v>
      </c>
      <c r="C9" s="11"/>
      <c r="D9" s="10"/>
      <c r="E9" s="10">
        <v>264100</v>
      </c>
      <c r="F9" s="10">
        <v>58000</v>
      </c>
      <c r="G9" s="10"/>
      <c r="H9" s="10"/>
      <c r="I9" s="10"/>
      <c r="J9" s="10"/>
      <c r="K9" s="12"/>
      <c r="L9" s="10">
        <v>120690</v>
      </c>
    </row>
    <row r="10" spans="1:11" s="3" customFormat="1" ht="4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2" ht="31.5" customHeight="1">
      <c r="A11" s="71" t="s">
        <v>16</v>
      </c>
      <c r="B11" s="64" t="s">
        <v>17</v>
      </c>
      <c r="C11" s="64" t="s">
        <v>18</v>
      </c>
      <c r="D11" s="64"/>
      <c r="E11" s="64"/>
      <c r="F11" s="64" t="s">
        <v>19</v>
      </c>
      <c r="G11" s="64"/>
      <c r="H11" s="62" t="s">
        <v>23</v>
      </c>
      <c r="I11" s="62" t="s">
        <v>71</v>
      </c>
      <c r="J11" s="64" t="s">
        <v>20</v>
      </c>
      <c r="K11" s="64"/>
      <c r="L11" s="60" t="s">
        <v>24</v>
      </c>
    </row>
    <row r="12" spans="1:12" ht="31.5" customHeight="1" thickBot="1">
      <c r="A12" s="72"/>
      <c r="B12" s="65"/>
      <c r="C12" s="65"/>
      <c r="D12" s="65"/>
      <c r="E12" s="65"/>
      <c r="F12" s="65"/>
      <c r="G12" s="65"/>
      <c r="H12" s="63"/>
      <c r="I12" s="63"/>
      <c r="J12" s="65"/>
      <c r="K12" s="65"/>
      <c r="L12" s="61"/>
    </row>
    <row r="13" spans="1:12" ht="31.5" customHeight="1">
      <c r="A13" s="94" t="s">
        <v>2</v>
      </c>
      <c r="B13" s="95"/>
      <c r="C13" s="96"/>
      <c r="D13" s="96"/>
      <c r="E13" s="96"/>
      <c r="F13" s="96"/>
      <c r="G13" s="96"/>
      <c r="H13" s="25"/>
      <c r="I13" s="22">
        <f>SUM(I14:I18)</f>
        <v>442790</v>
      </c>
      <c r="J13" s="97"/>
      <c r="K13" s="97"/>
      <c r="L13" s="26"/>
    </row>
    <row r="14" spans="1:13" ht="34.5" customHeight="1">
      <c r="A14" s="103">
        <v>42025</v>
      </c>
      <c r="B14" s="42" t="s">
        <v>42</v>
      </c>
      <c r="C14" s="98" t="s">
        <v>67</v>
      </c>
      <c r="D14" s="98"/>
      <c r="E14" s="98"/>
      <c r="F14" s="98" t="s">
        <v>74</v>
      </c>
      <c r="G14" s="98"/>
      <c r="H14" s="39" t="s">
        <v>75</v>
      </c>
      <c r="I14" s="105">
        <v>58000</v>
      </c>
      <c r="J14" s="98" t="s">
        <v>79</v>
      </c>
      <c r="K14" s="98"/>
      <c r="L14" s="41"/>
      <c r="M14" s="19"/>
    </row>
    <row r="15" spans="1:13" ht="34.5" customHeight="1">
      <c r="A15" s="103">
        <v>42023</v>
      </c>
      <c r="B15" s="42" t="s">
        <v>42</v>
      </c>
      <c r="C15" s="98" t="s">
        <v>68</v>
      </c>
      <c r="D15" s="98"/>
      <c r="E15" s="98"/>
      <c r="F15" s="98" t="s">
        <v>81</v>
      </c>
      <c r="G15" s="98"/>
      <c r="H15" s="39" t="s">
        <v>76</v>
      </c>
      <c r="I15" s="105">
        <v>120690</v>
      </c>
      <c r="J15" s="98" t="s">
        <v>80</v>
      </c>
      <c r="K15" s="98"/>
      <c r="L15" s="41"/>
      <c r="M15" s="19"/>
    </row>
    <row r="16" spans="1:13" ht="34.5" customHeight="1">
      <c r="A16" s="104">
        <v>42027</v>
      </c>
      <c r="B16" s="42" t="s">
        <v>42</v>
      </c>
      <c r="C16" s="98" t="s">
        <v>69</v>
      </c>
      <c r="D16" s="98"/>
      <c r="E16" s="98"/>
      <c r="F16" s="98" t="s">
        <v>81</v>
      </c>
      <c r="G16" s="98"/>
      <c r="H16" s="50" t="s">
        <v>76</v>
      </c>
      <c r="I16" s="106">
        <v>264100</v>
      </c>
      <c r="J16" s="98" t="s">
        <v>82</v>
      </c>
      <c r="K16" s="98"/>
      <c r="L16" s="41"/>
      <c r="M16" s="19"/>
    </row>
    <row r="17" spans="1:13" ht="34.5" customHeight="1">
      <c r="A17" s="52"/>
      <c r="B17" s="42"/>
      <c r="C17" s="98"/>
      <c r="D17" s="98"/>
      <c r="E17" s="98"/>
      <c r="F17" s="98"/>
      <c r="G17" s="98"/>
      <c r="H17" s="39"/>
      <c r="I17" s="40"/>
      <c r="J17" s="98"/>
      <c r="K17" s="98"/>
      <c r="L17" s="41"/>
      <c r="M17" s="19"/>
    </row>
    <row r="18" spans="1:13" ht="34.5" customHeight="1" thickBot="1">
      <c r="A18" s="31"/>
      <c r="B18" s="32"/>
      <c r="C18" s="92"/>
      <c r="D18" s="92"/>
      <c r="E18" s="92"/>
      <c r="F18" s="92"/>
      <c r="G18" s="92"/>
      <c r="H18" s="38"/>
      <c r="I18" s="33"/>
      <c r="J18" s="92"/>
      <c r="K18" s="92"/>
      <c r="L18" s="34"/>
      <c r="M18" s="19"/>
    </row>
    <row r="19" spans="1:11" s="3" customFormat="1" ht="45" customHeight="1" thickBot="1">
      <c r="A19" s="93" t="s">
        <v>34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2" ht="31.5" customHeight="1" thickBot="1">
      <c r="A20" s="82" t="s">
        <v>14</v>
      </c>
      <c r="B20" s="82"/>
      <c r="C20" s="82"/>
      <c r="D20" s="82"/>
      <c r="E20" s="82" t="s">
        <v>25</v>
      </c>
      <c r="F20" s="82"/>
      <c r="G20" s="82"/>
      <c r="H20" s="82"/>
      <c r="I20" s="82" t="s">
        <v>15</v>
      </c>
      <c r="J20" s="82"/>
      <c r="K20" s="82"/>
      <c r="L20" s="82"/>
    </row>
    <row r="21" spans="1:12" ht="31.5" customHeight="1" thickBot="1">
      <c r="A21" s="80">
        <v>0</v>
      </c>
      <c r="B21" s="81"/>
      <c r="C21" s="81"/>
      <c r="D21" s="81"/>
      <c r="E21" s="81" t="s">
        <v>72</v>
      </c>
      <c r="F21" s="81"/>
      <c r="G21" s="81"/>
      <c r="H21" s="81"/>
      <c r="I21" s="80" t="s">
        <v>73</v>
      </c>
      <c r="J21" s="81"/>
      <c r="K21" s="81"/>
      <c r="L21" s="81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2015-02-17T07:51:29Z</dcterms:modified>
  <cp:category/>
  <cp:version/>
  <cp:contentType/>
  <cp:contentStatus/>
</cp:coreProperties>
</file>