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1년 회계업무\업무추진비 공개\소방서\"/>
    </mc:Choice>
  </mc:AlternateContent>
  <xr:revisionPtr revIDLastSave="0" documentId="13_ncr:1_{B6CAAEA5-ADD2-4125-B71A-478806027518}" xr6:coauthVersionLast="37" xr6:coauthVersionMax="37" xr10:uidLastSave="{00000000-0000-0000-0000-000000000000}"/>
  <bookViews>
    <workbookView xWindow="0" yWindow="0" windowWidth="19170" windowHeight="10785" xr2:uid="{00000000-000D-0000-FFFF-FFFF00000000}"/>
  </bookViews>
  <sheets>
    <sheet name="업무추진비 내역" sheetId="1" r:id="rId1"/>
    <sheet name="Sheet1" sheetId="2" r:id="rId2"/>
  </sheets>
  <calcPr calcId="179021"/>
</workbook>
</file>

<file path=xl/calcChain.xml><?xml version="1.0" encoding="utf-8"?>
<calcChain xmlns="http://schemas.openxmlformats.org/spreadsheetml/2006/main">
  <c r="I61" i="1" l="1"/>
  <c r="I43" i="1"/>
  <c r="I27" i="1" l="1"/>
  <c r="E15" i="1" l="1"/>
  <c r="F15" i="1"/>
  <c r="G15" i="1"/>
  <c r="H15" i="1"/>
  <c r="I15" i="1"/>
  <c r="J15" i="1"/>
  <c r="K15" i="1"/>
  <c r="L15" i="1"/>
  <c r="D15" i="1"/>
  <c r="C9" i="1"/>
  <c r="D9" i="1"/>
  <c r="E9" i="1"/>
  <c r="F9" i="1"/>
  <c r="G9" i="1"/>
  <c r="H9" i="1"/>
  <c r="I9" i="1"/>
  <c r="J9" i="1"/>
  <c r="K9" i="1"/>
  <c r="L9" i="1"/>
  <c r="B9" i="1" l="1"/>
  <c r="B15" i="1"/>
  <c r="K21" i="1"/>
  <c r="E21" i="1"/>
  <c r="F21" i="1"/>
  <c r="G21" i="1"/>
  <c r="H21" i="1"/>
  <c r="I21" i="1"/>
  <c r="J21" i="1"/>
  <c r="L21" i="1"/>
  <c r="D21" i="1"/>
  <c r="B21" i="1" l="1"/>
</calcChain>
</file>

<file path=xl/sharedStrings.xml><?xml version="1.0" encoding="utf-8"?>
<sst xmlns="http://schemas.openxmlformats.org/spreadsheetml/2006/main" count="217" uniqueCount="115">
  <si>
    <t>(단위 : 천원)</t>
  </si>
  <si>
    <t>구   분</t>
  </si>
  <si>
    <t>합계</t>
  </si>
  <si>
    <t>경조사비</t>
  </si>
  <si>
    <t>격려․위문․구호</t>
  </si>
  <si>
    <t>회의/</t>
  </si>
  <si>
    <t>다과비</t>
  </si>
  <si>
    <t>화환/꽃</t>
  </si>
  <si>
    <t>행사비</t>
  </si>
  <si>
    <t>홍보비</t>
  </si>
  <si>
    <t>기타</t>
    <phoneticPr fontId="3" type="noConversion"/>
  </si>
  <si>
    <t>현금</t>
  </si>
  <si>
    <t>물품</t>
  </si>
  <si>
    <t>식사</t>
  </si>
  <si>
    <t>간담회비</t>
  </si>
  <si>
    <t>부서별</t>
  </si>
  <si>
    <t>격려․위문․구호</t>
    <phoneticPr fontId="3" type="noConversion"/>
  </si>
  <si>
    <t>□ 세부 집행내역</t>
  </si>
  <si>
    <t>집행일</t>
  </si>
  <si>
    <t>집행방법</t>
  </si>
  <si>
    <t>집행내역</t>
  </si>
  <si>
    <t>집행 대상자</t>
  </si>
  <si>
    <t>사용자
(전달자)</t>
    <phoneticPr fontId="3" type="noConversion"/>
  </si>
  <si>
    <t>집행액
(천원)</t>
    <phoneticPr fontId="3" type="noConversion"/>
  </si>
  <si>
    <t>사용처</t>
  </si>
  <si>
    <t>비고</t>
    <phoneticPr fontId="3" type="noConversion"/>
  </si>
  <si>
    <t>합계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</si>
  <si>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</si>
  <si>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</si>
  <si>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</si>
  <si>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물품</t>
    <phoneticPr fontId="3" type="noConversion"/>
  </si>
  <si>
    <t>기타
(시상품)</t>
    <phoneticPr fontId="3" type="noConversion"/>
  </si>
  <si>
    <t>□ 총괄표</t>
    <phoneticPr fontId="3" type="noConversion"/>
  </si>
  <si>
    <r>
      <t>[별지서식]</t>
    </r>
    <r>
      <rPr>
        <sz val="14"/>
        <color indexed="12"/>
        <rFont val="휴먼명조,한컴돋움"/>
        <family val="3"/>
        <charset val="129"/>
      </rPr>
      <t xml:space="preserve"> </t>
    </r>
    <phoneticPr fontId="3" type="noConversion"/>
  </si>
  <si>
    <t>고양소방서 업무추진비 집행내역</t>
    <phoneticPr fontId="3" type="noConversion"/>
  </si>
  <si>
    <t>관서장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</si>
  <si>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</si>
  <si>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</si>
  <si>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</si>
  <si>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식사</t>
    <phoneticPr fontId="3" type="noConversion"/>
  </si>
  <si>
    <t>지방자치단체구매카드</t>
  </si>
  <si>
    <t>(단위 : 천원)</t>
    <phoneticPr fontId="3" type="noConversion"/>
  </si>
  <si>
    <t>관서장/센터장</t>
    <phoneticPr fontId="3" type="noConversion"/>
  </si>
  <si>
    <t>소방서장</t>
    <phoneticPr fontId="3" type="noConversion"/>
  </si>
  <si>
    <t>간담회비</t>
    <phoneticPr fontId="3" type="noConversion"/>
  </si>
  <si>
    <t>코로나19로 인한 비대면 계좌이체</t>
  </si>
  <si>
    <t>서장</t>
  </si>
  <si>
    <t>생활안전팀장</t>
    <phoneticPr fontId="3" type="noConversion"/>
  </si>
  <si>
    <t>(2021. 11월)</t>
    <phoneticPr fontId="3" type="noConversion"/>
  </si>
  <si>
    <t>제10회 영예로운 제복상 수상에 따른 축하물품 구매비용 지급</t>
  </si>
  <si>
    <t>연말연시 직원 사기진작을 위한 격려물품 비용 지급</t>
  </si>
  <si>
    <t>코로나19 대응 담당부서 직원 격려 간담회 비용 지급</t>
  </si>
  <si>
    <t>소방행정 담당부서 직원 격려 간담회 비용 지급</t>
  </si>
  <si>
    <t>대응2단계 비닐하우스 화재에 따른 격려물품 구매 비용 지급</t>
  </si>
  <si>
    <t>경조사비 지급(119구급대, 소방사 유OO- 조모별세)</t>
  </si>
  <si>
    <t>경조사비 지급(원당 소방위 윤OO-모친별세, 삼송 소방사 김OO-조부별세)</t>
  </si>
  <si>
    <t>경조사비 지급(원당, 소방사 배OO - 외조부별세)</t>
  </si>
  <si>
    <t>경조사비 지급(도 안전행정위원회 윤OO의원 빙모별세)</t>
  </si>
  <si>
    <t>경조사비 지급(소방행정과 소방교 류OO 조부별세, 구조대 소방교 정OO 배우자 외조모별세)</t>
  </si>
  <si>
    <t>경조사비 지급(지휘단, 소방교 홍OO- 처.외조모별세)</t>
  </si>
  <si>
    <t>구급대 유OO</t>
  </si>
  <si>
    <t>원당 윤OO, 삼송 김OO</t>
  </si>
  <si>
    <t>원당 배OO</t>
  </si>
  <si>
    <t>구조대 김OO</t>
  </si>
  <si>
    <t>도 안전행정위원회 윤OO</t>
  </si>
  <si>
    <t>행정과 류OO,  구조대 정OO</t>
  </si>
  <si>
    <t>전직원</t>
  </si>
  <si>
    <t>지휘단 홍OO</t>
  </si>
  <si>
    <t>재난대응과 직원</t>
  </si>
  <si>
    <t>소방행정과 직원</t>
  </si>
  <si>
    <t>비상응소 및 출동대원</t>
  </si>
  <si>
    <t>현진원예외1</t>
  </si>
  <si>
    <t>피자마루외6</t>
  </si>
  <si>
    <t>주식회사 빵다방외1</t>
  </si>
  <si>
    <t>미(味)복 원당점</t>
  </si>
  <si>
    <t>세븐일레븐(고양원당외)1</t>
  </si>
  <si>
    <t>쿨참치</t>
  </si>
  <si>
    <t>산이화</t>
  </si>
  <si>
    <t>연</t>
  </si>
  <si>
    <t>서궁</t>
  </si>
  <si>
    <t>오케이(OK)&amp;퀸즈고쌈</t>
  </si>
  <si>
    <t>쿠팡</t>
  </si>
  <si>
    <t>제주하루방</t>
  </si>
  <si>
    <t>쿠팡외1</t>
  </si>
  <si>
    <t>쿠팡(주)</t>
  </si>
  <si>
    <t>피케이마켓 스타필드외1</t>
  </si>
  <si>
    <t>조아기프트</t>
  </si>
  <si>
    <t>2021 고양시 언론인(기자) 간담회 비용 지급</t>
  </si>
  <si>
    <t>의용소방대 연합회장 간담회 비용 지급</t>
  </si>
  <si>
    <t>2021 고양시 언론인(기자) 간담회 비용 지급(12.06.)</t>
  </si>
  <si>
    <t>2021 고양시 언론인(기자) 간담회 비용 지급(12.09.)</t>
  </si>
  <si>
    <t>각종 시책 홍보 등을 위한 기념품 구매 비용 지급</t>
  </si>
  <si>
    <t>재난안전협의회 사무국장 퇴임식 오찬 대금 지급</t>
  </si>
  <si>
    <t>각종 시책 홍보 등을 위한 기념품 추가 필요물품 구매 비용 지급</t>
  </si>
  <si>
    <t>고양시 공유재산 무상사용 갱신 관련 간담회 비용 지급</t>
  </si>
  <si>
    <t>현장대응체계 확립을 위한 인접 관서장 간담회 비용 지급</t>
  </si>
  <si>
    <t>각종 시책 홍보 등을 위한 기념품 2차 구매 비용 지급</t>
  </si>
  <si>
    <t>각종 시책 홍보 등을 위한 홍보물품 구매 비용 지급</t>
  </si>
  <si>
    <t>부속실 운영관련 내방객 제공물품 구입 비용 지급</t>
  </si>
  <si>
    <t>소방 및 언론인</t>
  </si>
  <si>
    <t>소방 및 의용소방대원</t>
  </si>
  <si>
    <t xml:space="preserve">내방객 </t>
  </si>
  <si>
    <t>소방 및 재난안전협의회 등 6</t>
  </si>
  <si>
    <t>소방 및 고양시의회 의장 등 4</t>
  </si>
  <si>
    <t>소방 및 인근관서장 등 4</t>
  </si>
  <si>
    <t>소방 및 의용소방대원 등 4</t>
  </si>
  <si>
    <t>대응전략팀장</t>
    <phoneticPr fontId="3" type="noConversion"/>
  </si>
  <si>
    <t>감찰주임</t>
    <phoneticPr fontId="3" type="noConversion"/>
  </si>
  <si>
    <t>소방행정팀장</t>
    <phoneticPr fontId="3" type="noConversion"/>
  </si>
  <si>
    <t>재난대응과장</t>
    <phoneticPr fontId="3" type="noConversion"/>
  </si>
  <si>
    <t>직장동호회 물품 구매 비용 지급 (정원가산업무추진비)</t>
  </si>
  <si>
    <t>2021 소방가족 체육행사 직원 격려물품 구매비용 지급</t>
  </si>
  <si>
    <t>족구동호회</t>
  </si>
  <si>
    <t>서울만물사</t>
  </si>
  <si>
    <t>(주)제원기업 BYC원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</si>
</sst>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#,##0_);[Red]\(#,##0\)"/>
    <numFmt numFmtId="181" formatCode="0_ "/>
  </numFmts>
  <fonts count="27">
    <font>
      <sz val="11"/>
      <color indexed="8"/>
      <name val="맑은 고딕"/>
      <family val="3"/>
    </font>
    <font>
      <u/>
      <sz val="14"/>
      <color indexed="12"/>
      <name val="휴먼명조,한컴돋움"/>
      <family val="3"/>
      <charset val="129"/>
    </font>
    <font>
      <sz val="14"/>
      <color indexed="12"/>
      <name val="휴먼명조,한컴돋움"/>
      <family val="3"/>
      <charset val="129"/>
    </font>
    <font>
      <sz val="8"/>
      <name val="맑은 고딕"/>
      <family val="3"/>
    </font>
    <font>
      <sz val="16"/>
      <color indexed="8"/>
      <name val="HY헤드라인M"/>
      <family val="1"/>
      <charset val="129"/>
    </font>
    <font>
      <b/>
      <sz val="14"/>
      <color indexed="8"/>
      <name val="휴먼명조,한컴돋움"/>
      <family val="3"/>
      <charset val="129"/>
    </font>
    <font>
      <sz val="14"/>
      <color indexed="8"/>
      <name val="휴먼명조,한컴돋움"/>
      <family val="3"/>
      <charset val="129"/>
    </font>
    <font>
      <sz val="10"/>
      <color indexed="8"/>
      <name val="휴먼명조,한컴돋움"/>
      <family val="3"/>
      <charset val="129"/>
    </font>
    <font>
      <sz val="10"/>
      <color indexed="8"/>
      <name val="한양중고딕,한컴돋움"/>
      <family val="3"/>
      <charset val="129"/>
    </font>
    <font>
      <sz val="10"/>
      <color indexed="8"/>
      <name val="굴림"/>
      <family val="3"/>
      <charset val="129"/>
    </font>
    <font>
      <sz val="10"/>
      <color indexed="12"/>
      <name val="굴림"/>
      <family val="3"/>
      <charset val="129"/>
    </font>
    <font>
      <sz val="10"/>
      <name val="맑은 고딕"/>
      <family val="3"/>
    </font>
    <font>
      <sz val="11"/>
      <color indexed="8"/>
      <name val="맑은 고딕"/>
      <family val="3"/>
    </font>
    <font>
      <sz val="10"/>
      <name val="굴림"/>
      <family val="3"/>
      <charset val="129"/>
    </font>
    <font>
      <sz val="10"/>
      <name val="굴림"/>
      <family val="3"/>
    </font>
    <font>
      <sz val="11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rgb="FF333333"/>
      <name val="돋움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sz val="11"/>
      <name val="경기천년제목 Light"/>
      <family val="1"/>
      <charset val="129"/>
    </font>
    <font>
      <sz val="11"/>
      <name val="경기천년제목OTF Light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</borders>
  <cellStyleXfs count="7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/>
    <xf numFmtId="0" fontId="11" fillId="0" borderId="0" xfId="0" applyFont="1">
      <alignment vertical="center"/>
    </xf>
    <xf numFmtId="177" fontId="0" fillId="0" borderId="0" xfId="0" applyNumberForma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13" fillId="0" borderId="11" xfId="4" applyNumberFormat="1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3" fontId="17" fillId="0" borderId="11" xfId="5" applyNumberFormat="1" applyFont="1" applyFill="1" applyBorder="1" applyAlignment="1">
      <alignment horizontal="center" vertical="center"/>
    </xf>
    <xf numFmtId="0" fontId="13" fillId="0" borderId="11" xfId="4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1" fontId="8" fillId="0" borderId="1" xfId="6" applyFont="1" applyBorder="1" applyAlignment="1">
      <alignment horizontal="center" vertical="center" wrapText="1"/>
    </xf>
    <xf numFmtId="41" fontId="8" fillId="0" borderId="2" xfId="6" applyFont="1" applyBorder="1" applyAlignment="1">
      <alignment horizontal="center" vertical="center" wrapText="1"/>
    </xf>
    <xf numFmtId="41" fontId="8" fillId="0" borderId="6" xfId="6" applyFont="1" applyBorder="1" applyAlignment="1">
      <alignment horizontal="center" vertical="center" wrapText="1"/>
    </xf>
    <xf numFmtId="41" fontId="8" fillId="0" borderId="4" xfId="6" applyFont="1" applyBorder="1" applyAlignment="1">
      <alignment horizontal="center" vertical="center" wrapText="1"/>
    </xf>
    <xf numFmtId="41" fontId="9" fillId="0" borderId="2" xfId="6" applyFont="1" applyBorder="1" applyAlignment="1">
      <alignment horizontal="center" vertical="center" wrapText="1"/>
    </xf>
    <xf numFmtId="41" fontId="9" fillId="0" borderId="6" xfId="6" applyFont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9" fillId="0" borderId="4" xfId="6" applyFont="1" applyBorder="1" applyAlignment="1">
      <alignment horizontal="center" vertical="center" wrapText="1"/>
    </xf>
    <xf numFmtId="14" fontId="23" fillId="0" borderId="19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 indent="1"/>
    </xf>
    <xf numFmtId="41" fontId="23" fillId="0" borderId="20" xfId="6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177" fontId="20" fillId="0" borderId="21" xfId="0" applyNumberFormat="1" applyFont="1" applyBorder="1" applyAlignment="1">
      <alignment horizontal="right" vertical="center" wrapText="1" indent="1"/>
    </xf>
    <xf numFmtId="0" fontId="20" fillId="0" borderId="22" xfId="0" applyFont="1" applyBorder="1" applyAlignment="1">
      <alignment horizontal="center" vertical="center" wrapText="1"/>
    </xf>
    <xf numFmtId="14" fontId="21" fillId="0" borderId="25" xfId="4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indent="1"/>
    </xf>
    <xf numFmtId="41" fontId="23" fillId="0" borderId="25" xfId="6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14" fontId="21" fillId="0" borderId="20" xfId="4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14" fontId="21" fillId="0" borderId="28" xfId="4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indent="1"/>
    </xf>
    <xf numFmtId="41" fontId="23" fillId="0" borderId="28" xfId="6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77" fontId="10" fillId="0" borderId="25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4" fontId="13" fillId="0" borderId="28" xfId="4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4" fontId="24" fillId="0" borderId="19" xfId="0" applyNumberFormat="1" applyFont="1" applyBorder="1" applyAlignment="1">
      <alignment horizontal="center" vertical="center"/>
    </xf>
    <xf numFmtId="14" fontId="21" fillId="0" borderId="30" xfId="4" applyNumberFormat="1" applyFont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 indent="1"/>
    </xf>
    <xf numFmtId="41" fontId="23" fillId="0" borderId="30" xfId="6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1" fillId="0" borderId="35" xfId="4" applyFont="1" applyBorder="1" applyAlignment="1">
      <alignment vertical="center"/>
    </xf>
    <xf numFmtId="0" fontId="21" fillId="0" borderId="33" xfId="4" applyFont="1" applyBorder="1" applyAlignment="1">
      <alignment vertical="center"/>
    </xf>
    <xf numFmtId="0" fontId="21" fillId="0" borderId="37" xfId="4" applyFont="1" applyBorder="1" applyAlignment="1">
      <alignment vertical="center"/>
    </xf>
    <xf numFmtId="0" fontId="21" fillId="0" borderId="35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21" fillId="0" borderId="36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3" fillId="0" borderId="39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23" fillId="0" borderId="32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0" fillId="0" borderId="38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13" fillId="0" borderId="2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3" fillId="0" borderId="38" xfId="0" applyFont="1" applyBorder="1" applyAlignment="1">
      <alignment vertical="center" shrinkToFit="1"/>
    </xf>
    <xf numFmtId="0" fontId="23" fillId="0" borderId="33" xfId="0" applyFont="1" applyBorder="1" applyAlignment="1">
      <alignment vertical="center" shrinkToFit="1"/>
    </xf>
    <xf numFmtId="0" fontId="21" fillId="0" borderId="33" xfId="4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41" fontId="9" fillId="0" borderId="2" xfId="6" applyFont="1" applyBorder="1" applyAlignment="1">
      <alignment horizontal="center" vertical="center" wrapText="1"/>
    </xf>
    <xf numFmtId="41" fontId="0" fillId="0" borderId="2" xfId="6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wrapText="1"/>
    </xf>
    <xf numFmtId="177" fontId="9" fillId="2" borderId="7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0" fillId="0" borderId="1" xfId="6" applyFont="1" applyBorder="1" applyAlignment="1">
      <alignment horizontal="center" vertical="center"/>
    </xf>
    <xf numFmtId="0" fontId="6" fillId="4" borderId="0" xfId="0" applyFont="1" applyFill="1" applyBorder="1" applyAlignment="1">
      <alignment horizontal="left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righ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7" fontId="9" fillId="2" borderId="12" xfId="0" applyNumberFormat="1" applyFont="1" applyFill="1" applyBorder="1" applyAlignment="1">
      <alignment horizontal="center" vertical="center" wrapText="1"/>
    </xf>
    <xf numFmtId="177" fontId="9" fillId="2" borderId="17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4" fontId="23" fillId="0" borderId="20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14" fontId="9" fillId="0" borderId="40" xfId="0" applyNumberFormat="1" applyFont="1" applyBorder="1" applyAlignment="1">
      <alignment horizontal="center" vertical="center" wrapText="1"/>
    </xf>
    <xf numFmtId="177" fontId="25" fillId="0" borderId="41" xfId="0" applyNumberFormat="1" applyFont="1" applyBorder="1" applyAlignment="1">
      <alignment horizontal="right" vertical="center" wrapText="1"/>
    </xf>
    <xf numFmtId="0" fontId="0" fillId="0" borderId="4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35" xfId="4" applyFont="1" applyBorder="1" applyAlignment="1">
      <alignment vertical="center"/>
    </xf>
    <xf numFmtId="0" fontId="13" fillId="0" borderId="34" xfId="4" applyFont="1" applyBorder="1" applyAlignment="1">
      <alignment horizontal="left" vertical="center"/>
    </xf>
    <xf numFmtId="181" fontId="13" fillId="0" borderId="42" xfId="0" applyNumberFormat="1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28" xfId="0" applyFont="1" applyBorder="1" applyAlignment="1">
      <alignment vertical="center" wrapText="1"/>
    </xf>
    <xf numFmtId="0" fontId="13" fillId="0" borderId="28" xfId="0" applyFont="1" applyBorder="1" applyAlignment="1">
      <alignment horizontal="left" vertical="center"/>
    </xf>
    <xf numFmtId="0" fontId="13" fillId="0" borderId="34" xfId="4" applyFont="1" applyBorder="1" applyAlignment="1">
      <alignment vertical="center"/>
    </xf>
    <xf numFmtId="41" fontId="26" fillId="0" borderId="20" xfId="6" applyFont="1" applyFill="1" applyBorder="1" applyAlignment="1">
      <alignment horizontal="center" vertical="center"/>
    </xf>
    <xf numFmtId="0" fontId="16" fillId="0" borderId="28" xfId="0" applyFont="1" applyBorder="1" applyAlignment="1">
      <alignment vertical="center" wrapText="1"/>
    </xf>
    <xf numFmtId="0" fontId="24" fillId="0" borderId="20" xfId="0" applyFont="1" applyBorder="1" applyAlignment="1">
      <alignment horizontal="left" vertical="center"/>
    </xf>
    <xf numFmtId="41" fontId="26" fillId="0" borderId="28" xfId="6" applyFont="1" applyFill="1" applyBorder="1" applyAlignment="1">
      <alignment horizontal="center" vertical="center"/>
    </xf>
    <xf numFmtId="0" fontId="24" fillId="0" borderId="28" xfId="0" applyFont="1" applyBorder="1" applyAlignment="1">
      <alignment horizontal="left" vertical="center"/>
    </xf>
  </cellXfs>
  <cellStyles count="7">
    <cellStyle name="쉼표 [0]" xfId="6" builtinId="6"/>
    <cellStyle name="쉼표 [0] 2" xfId="1" xr:uid="{00000000-0005-0000-0000-000001000000}"/>
    <cellStyle name="쉼표 [0] 2 2" xfId="2" xr:uid="{00000000-0005-0000-0000-000002000000}"/>
    <cellStyle name="쉼표 [0] 3" xfId="3" xr:uid="{00000000-0005-0000-0000-000003000000}"/>
    <cellStyle name="표준" xfId="0" builtinId="0"/>
    <cellStyle name="표준 2" xfId="4" xr:uid="{00000000-0005-0000-0000-000005000000}"/>
    <cellStyle name="표준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zoomScale="85" zoomScaleNormal="85" workbookViewId="0">
      <selection activeCell="R44" sqref="R44"/>
    </sheetView>
  </sheetViews>
  <sheetFormatPr defaultRowHeight="16.5"/>
  <cols>
    <col min="1" max="1" width="17.375" customWidth="1"/>
    <col min="2" max="2" width="10.25" bestFit="1" customWidth="1"/>
    <col min="3" max="3" width="9.625" bestFit="1" customWidth="1"/>
    <col min="4" max="4" width="20.25" customWidth="1"/>
    <col min="5" max="5" width="20.375" customWidth="1"/>
    <col min="6" max="6" width="9.125" bestFit="1" customWidth="1"/>
    <col min="7" max="7" width="15.125" customWidth="1"/>
    <col min="8" max="8" width="14.125" customWidth="1"/>
    <col min="9" max="9" width="11.75" style="3" bestFit="1" customWidth="1"/>
    <col min="10" max="10" width="9.125" bestFit="1" customWidth="1"/>
    <col min="11" max="11" width="18.5" customWidth="1"/>
    <col min="12" max="12" width="9.125" bestFit="1" customWidth="1"/>
  </cols>
  <sheetData>
    <row r="1" spans="1:12" ht="18.75">
      <c r="A1" s="112" t="s">
        <v>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2" ht="20.25" customHeight="1">
      <c r="A2" s="113" t="s">
        <v>34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20.25" customHeight="1">
      <c r="A3" s="113" t="s">
        <v>48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8.75" customHeight="1">
      <c r="A4" s="114" t="s">
        <v>32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2" s="1" customFormat="1" ht="27" customHeight="1">
      <c r="A5" s="103" t="s">
        <v>27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2" ht="17.25" customHeight="1" thickBot="1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12">
      <c r="A7" s="117" t="s">
        <v>1</v>
      </c>
      <c r="B7" s="107" t="s">
        <v>2</v>
      </c>
      <c r="C7" s="107" t="s">
        <v>3</v>
      </c>
      <c r="D7" s="107" t="s">
        <v>4</v>
      </c>
      <c r="E7" s="107"/>
      <c r="F7" s="107"/>
      <c r="G7" s="19" t="s">
        <v>5</v>
      </c>
      <c r="H7" s="107" t="s">
        <v>6</v>
      </c>
      <c r="I7" s="115" t="s">
        <v>7</v>
      </c>
      <c r="J7" s="107" t="s">
        <v>8</v>
      </c>
      <c r="K7" s="107" t="s">
        <v>9</v>
      </c>
      <c r="L7" s="108" t="s">
        <v>10</v>
      </c>
    </row>
    <row r="8" spans="1:12">
      <c r="A8" s="118"/>
      <c r="B8" s="111"/>
      <c r="C8" s="111"/>
      <c r="D8" s="20" t="s">
        <v>11</v>
      </c>
      <c r="E8" s="20" t="s">
        <v>12</v>
      </c>
      <c r="F8" s="20" t="s">
        <v>13</v>
      </c>
      <c r="G8" s="20" t="s">
        <v>14</v>
      </c>
      <c r="H8" s="111"/>
      <c r="I8" s="116"/>
      <c r="J8" s="111"/>
      <c r="K8" s="111"/>
      <c r="L8" s="109"/>
    </row>
    <row r="9" spans="1:12">
      <c r="A9" s="5" t="s">
        <v>2</v>
      </c>
      <c r="B9" s="4">
        <f>SUM(C9:L9)</f>
        <v>1955130</v>
      </c>
      <c r="C9" s="21">
        <f t="shared" ref="C9:L9" si="0">SUM(C10:C10)</f>
        <v>400000</v>
      </c>
      <c r="D9" s="21">
        <f t="shared" si="0"/>
        <v>0</v>
      </c>
      <c r="E9" s="21">
        <f t="shared" si="0"/>
        <v>1267700</v>
      </c>
      <c r="F9" s="21">
        <f t="shared" si="0"/>
        <v>0</v>
      </c>
      <c r="G9" s="21">
        <f t="shared" si="0"/>
        <v>287430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4">
        <f t="shared" si="0"/>
        <v>0</v>
      </c>
    </row>
    <row r="10" spans="1:12" ht="17.25" thickBot="1">
      <c r="A10" s="6" t="s">
        <v>42</v>
      </c>
      <c r="B10" s="7">
        <v>1955130</v>
      </c>
      <c r="C10" s="22">
        <v>400000</v>
      </c>
      <c r="D10" s="22">
        <v>0</v>
      </c>
      <c r="E10" s="22">
        <v>1267700</v>
      </c>
      <c r="F10" s="22"/>
      <c r="G10" s="22">
        <v>287430</v>
      </c>
      <c r="H10" s="22">
        <v>0</v>
      </c>
      <c r="I10" s="22">
        <v>0</v>
      </c>
      <c r="J10" s="22">
        <v>0</v>
      </c>
      <c r="K10" s="22">
        <v>0</v>
      </c>
      <c r="L10" s="23">
        <v>0</v>
      </c>
    </row>
    <row r="11" spans="1:12" ht="33" customHeight="1">
      <c r="A11" s="110" t="s">
        <v>28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</row>
    <row r="12" spans="1:12" ht="17.25" customHeight="1" thickBot="1">
      <c r="A12" s="104" t="s">
        <v>0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2" ht="24.75" customHeight="1">
      <c r="A13" s="101" t="s">
        <v>15</v>
      </c>
      <c r="B13" s="78" t="s">
        <v>26</v>
      </c>
      <c r="C13" s="78"/>
      <c r="D13" s="78" t="s">
        <v>16</v>
      </c>
      <c r="E13" s="78"/>
      <c r="F13" s="78"/>
      <c r="G13" s="17" t="s">
        <v>5</v>
      </c>
      <c r="H13" s="78" t="s">
        <v>6</v>
      </c>
      <c r="I13" s="96" t="s">
        <v>7</v>
      </c>
      <c r="J13" s="78" t="s">
        <v>8</v>
      </c>
      <c r="K13" s="78" t="s">
        <v>9</v>
      </c>
      <c r="L13" s="80" t="s">
        <v>31</v>
      </c>
    </row>
    <row r="14" spans="1:12">
      <c r="A14" s="106"/>
      <c r="B14" s="79"/>
      <c r="C14" s="79"/>
      <c r="D14" s="18" t="s">
        <v>11</v>
      </c>
      <c r="E14" s="18" t="s">
        <v>30</v>
      </c>
      <c r="F14" s="18" t="s">
        <v>39</v>
      </c>
      <c r="G14" s="18" t="s">
        <v>44</v>
      </c>
      <c r="H14" s="79"/>
      <c r="I14" s="105"/>
      <c r="J14" s="79"/>
      <c r="K14" s="79"/>
      <c r="L14" s="81"/>
    </row>
    <row r="15" spans="1:12">
      <c r="A15" s="16" t="s">
        <v>2</v>
      </c>
      <c r="B15" s="98">
        <f>SUM(D15:L15)</f>
        <v>4779840</v>
      </c>
      <c r="C15" s="99"/>
      <c r="D15" s="21">
        <f>SUM(D16:D16)</f>
        <v>0</v>
      </c>
      <c r="E15" s="21">
        <f t="shared" ref="E15:L15" si="1">SUM(E16:E16)</f>
        <v>3445460</v>
      </c>
      <c r="F15" s="21">
        <f t="shared" si="1"/>
        <v>116000</v>
      </c>
      <c r="G15" s="21">
        <f t="shared" si="1"/>
        <v>1126200</v>
      </c>
      <c r="H15" s="21">
        <f t="shared" si="1"/>
        <v>92180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4">
        <f t="shared" si="1"/>
        <v>0</v>
      </c>
    </row>
    <row r="16" spans="1:12" ht="17.25" thickBot="1">
      <c r="A16" s="8" t="s">
        <v>35</v>
      </c>
      <c r="B16" s="91">
        <v>4779840</v>
      </c>
      <c r="C16" s="92"/>
      <c r="D16" s="25">
        <v>0</v>
      </c>
      <c r="E16" s="25">
        <v>3445460</v>
      </c>
      <c r="F16" s="25">
        <v>116000</v>
      </c>
      <c r="G16" s="25">
        <v>1126200</v>
      </c>
      <c r="H16" s="25">
        <v>92180</v>
      </c>
      <c r="I16" s="25">
        <v>0</v>
      </c>
      <c r="J16" s="25">
        <v>0</v>
      </c>
      <c r="K16" s="25">
        <v>0</v>
      </c>
      <c r="L16" s="26">
        <v>0</v>
      </c>
    </row>
    <row r="17" spans="1:12" ht="36" customHeight="1">
      <c r="A17" s="100" t="s">
        <v>29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2" ht="17.25" customHeight="1" thickBot="1">
      <c r="A18" s="104" t="s">
        <v>41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2" ht="24.75" customHeight="1">
      <c r="A19" s="101" t="s">
        <v>15</v>
      </c>
      <c r="B19" s="78" t="s">
        <v>2</v>
      </c>
      <c r="C19" s="78"/>
      <c r="D19" s="78" t="s">
        <v>16</v>
      </c>
      <c r="E19" s="78"/>
      <c r="F19" s="78"/>
      <c r="G19" s="17" t="s">
        <v>5</v>
      </c>
      <c r="H19" s="78" t="s">
        <v>6</v>
      </c>
      <c r="I19" s="96" t="s">
        <v>7</v>
      </c>
      <c r="J19" s="78" t="s">
        <v>8</v>
      </c>
      <c r="K19" s="78" t="s">
        <v>9</v>
      </c>
      <c r="L19" s="80" t="s">
        <v>10</v>
      </c>
    </row>
    <row r="20" spans="1:12">
      <c r="A20" s="106"/>
      <c r="B20" s="79"/>
      <c r="C20" s="79"/>
      <c r="D20" s="18" t="s">
        <v>11</v>
      </c>
      <c r="E20" s="18" t="s">
        <v>12</v>
      </c>
      <c r="F20" s="18" t="s">
        <v>13</v>
      </c>
      <c r="G20" s="18" t="s">
        <v>14</v>
      </c>
      <c r="H20" s="79"/>
      <c r="I20" s="105"/>
      <c r="J20" s="79"/>
      <c r="K20" s="79"/>
      <c r="L20" s="81"/>
    </row>
    <row r="21" spans="1:12">
      <c r="A21" s="16" t="s">
        <v>2</v>
      </c>
      <c r="B21" s="98">
        <f>SUM(D21:L21)</f>
        <v>1240000</v>
      </c>
      <c r="C21" s="99"/>
      <c r="D21" s="27">
        <f t="shared" ref="D21:L21" si="2">SUM(D22:D22)</f>
        <v>0</v>
      </c>
      <c r="E21" s="27">
        <f t="shared" si="2"/>
        <v>1240000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SUM(K22:K22)</f>
        <v>0</v>
      </c>
      <c r="L21" s="28">
        <f t="shared" si="2"/>
        <v>0</v>
      </c>
    </row>
    <row r="22" spans="1:12" ht="17.25" thickBot="1">
      <c r="A22" s="8" t="s">
        <v>35</v>
      </c>
      <c r="B22" s="91">
        <v>1240000</v>
      </c>
      <c r="C22" s="92"/>
      <c r="D22" s="25">
        <v>0</v>
      </c>
      <c r="E22" s="25">
        <v>1240000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</row>
    <row r="23" spans="1:12" s="1" customFormat="1" ht="61.5" customHeight="1">
      <c r="A23" s="95" t="s">
        <v>17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2" s="1" customFormat="1" ht="27" customHeight="1" thickBot="1">
      <c r="A24" s="103" t="s">
        <v>36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2" ht="16.5" customHeight="1">
      <c r="A25" s="101" t="s">
        <v>18</v>
      </c>
      <c r="B25" s="78" t="s">
        <v>19</v>
      </c>
      <c r="C25" s="78" t="s">
        <v>20</v>
      </c>
      <c r="D25" s="78"/>
      <c r="E25" s="78"/>
      <c r="F25" s="78" t="s">
        <v>21</v>
      </c>
      <c r="G25" s="78"/>
      <c r="H25" s="78" t="s">
        <v>22</v>
      </c>
      <c r="I25" s="96" t="s">
        <v>23</v>
      </c>
      <c r="J25" s="78" t="s">
        <v>24</v>
      </c>
      <c r="K25" s="78"/>
      <c r="L25" s="80" t="s">
        <v>25</v>
      </c>
    </row>
    <row r="26" spans="1:12" ht="17.25" thickBot="1">
      <c r="A26" s="102"/>
      <c r="B26" s="83"/>
      <c r="C26" s="83"/>
      <c r="D26" s="83"/>
      <c r="E26" s="83"/>
      <c r="F26" s="83"/>
      <c r="G26" s="83"/>
      <c r="H26" s="83"/>
      <c r="I26" s="97"/>
      <c r="J26" s="83"/>
      <c r="K26" s="83"/>
      <c r="L26" s="84"/>
    </row>
    <row r="27" spans="1:12" ht="22.5" customHeight="1" thickBot="1">
      <c r="A27" s="93" t="s">
        <v>2</v>
      </c>
      <c r="B27" s="94"/>
      <c r="C27" s="82"/>
      <c r="D27" s="82"/>
      <c r="E27" s="82"/>
      <c r="F27" s="82"/>
      <c r="G27" s="82"/>
      <c r="H27" s="32"/>
      <c r="I27" s="33">
        <f>SUM(I28:I38)</f>
        <v>1955130</v>
      </c>
      <c r="J27" s="125"/>
      <c r="K27" s="125"/>
      <c r="L27" s="34"/>
    </row>
    <row r="28" spans="1:12" ht="22.5" customHeight="1">
      <c r="A28" s="129">
        <v>44531</v>
      </c>
      <c r="B28" s="35" t="s">
        <v>40</v>
      </c>
      <c r="C28" s="36" t="s">
        <v>54</v>
      </c>
      <c r="D28" s="36"/>
      <c r="E28" s="36"/>
      <c r="F28" s="76" t="s">
        <v>60</v>
      </c>
      <c r="G28" s="58"/>
      <c r="H28" s="130" t="s">
        <v>46</v>
      </c>
      <c r="I28" s="37">
        <v>50000</v>
      </c>
      <c r="J28" s="62" t="s">
        <v>45</v>
      </c>
      <c r="K28" s="61"/>
      <c r="L28" s="38"/>
    </row>
    <row r="29" spans="1:12" ht="22.5" customHeight="1">
      <c r="A29" s="129">
        <v>44533</v>
      </c>
      <c r="B29" s="39" t="s">
        <v>40</v>
      </c>
      <c r="C29" s="30" t="s">
        <v>55</v>
      </c>
      <c r="D29" s="73"/>
      <c r="E29" s="74"/>
      <c r="F29" s="67" t="s">
        <v>61</v>
      </c>
      <c r="G29" s="57"/>
      <c r="H29" s="131" t="s">
        <v>46</v>
      </c>
      <c r="I29" s="31">
        <v>100000</v>
      </c>
      <c r="J29" s="63" t="s">
        <v>45</v>
      </c>
      <c r="K29" s="60"/>
      <c r="L29" s="40"/>
    </row>
    <row r="30" spans="1:12" ht="22.5" customHeight="1">
      <c r="A30" s="129">
        <v>44545</v>
      </c>
      <c r="B30" s="52" t="s">
        <v>40</v>
      </c>
      <c r="C30" s="30" t="s">
        <v>56</v>
      </c>
      <c r="D30" s="69"/>
      <c r="E30" s="70"/>
      <c r="F30" s="67" t="s">
        <v>62</v>
      </c>
      <c r="G30" s="57"/>
      <c r="H30" s="132" t="s">
        <v>46</v>
      </c>
      <c r="I30" s="54">
        <v>50000</v>
      </c>
      <c r="J30" s="63" t="s">
        <v>45</v>
      </c>
      <c r="K30" s="60"/>
      <c r="L30" s="55"/>
    </row>
    <row r="31" spans="1:12" ht="22.5" customHeight="1">
      <c r="A31" s="129">
        <v>44545</v>
      </c>
      <c r="B31" s="39" t="s">
        <v>40</v>
      </c>
      <c r="C31" s="30" t="s">
        <v>49</v>
      </c>
      <c r="D31" s="30"/>
      <c r="E31" s="30"/>
      <c r="F31" s="67" t="s">
        <v>63</v>
      </c>
      <c r="G31" s="57"/>
      <c r="H31" s="131" t="s">
        <v>46</v>
      </c>
      <c r="I31" s="31">
        <v>66500</v>
      </c>
      <c r="J31" s="63" t="s">
        <v>71</v>
      </c>
      <c r="K31" s="60"/>
      <c r="L31" s="40"/>
    </row>
    <row r="32" spans="1:12" ht="22.5" customHeight="1">
      <c r="A32" s="129">
        <v>44554</v>
      </c>
      <c r="B32" s="52" t="s">
        <v>40</v>
      </c>
      <c r="C32" s="30" t="s">
        <v>57</v>
      </c>
      <c r="D32" s="53"/>
      <c r="E32" s="53"/>
      <c r="F32" s="67" t="s">
        <v>64</v>
      </c>
      <c r="G32" s="57"/>
      <c r="H32" s="132" t="s">
        <v>46</v>
      </c>
      <c r="I32" s="54">
        <v>50000</v>
      </c>
      <c r="J32" s="63" t="s">
        <v>45</v>
      </c>
      <c r="K32" s="60"/>
      <c r="L32" s="55"/>
    </row>
    <row r="33" spans="1:12" ht="22.5" customHeight="1">
      <c r="A33" s="129">
        <v>44557</v>
      </c>
      <c r="B33" s="39" t="s">
        <v>40</v>
      </c>
      <c r="C33" s="30" t="s">
        <v>58</v>
      </c>
      <c r="D33" s="73"/>
      <c r="E33" s="74"/>
      <c r="F33" s="67" t="s">
        <v>65</v>
      </c>
      <c r="G33" s="57"/>
      <c r="H33" s="131" t="s">
        <v>46</v>
      </c>
      <c r="I33" s="31">
        <v>100000</v>
      </c>
      <c r="J33" s="63" t="s">
        <v>45</v>
      </c>
      <c r="K33" s="60"/>
      <c r="L33" s="40"/>
    </row>
    <row r="34" spans="1:12" ht="22.5" customHeight="1">
      <c r="A34" s="129">
        <v>44557</v>
      </c>
      <c r="B34" s="52" t="s">
        <v>40</v>
      </c>
      <c r="C34" s="30" t="s">
        <v>50</v>
      </c>
      <c r="D34" s="69"/>
      <c r="E34" s="70"/>
      <c r="F34" s="67" t="s">
        <v>66</v>
      </c>
      <c r="G34" s="57"/>
      <c r="H34" s="132" t="s">
        <v>46</v>
      </c>
      <c r="I34" s="54">
        <v>1201200</v>
      </c>
      <c r="J34" s="63" t="s">
        <v>72</v>
      </c>
      <c r="K34" s="60"/>
      <c r="L34" s="55"/>
    </row>
    <row r="35" spans="1:12" ht="22.5" customHeight="1">
      <c r="A35" s="129">
        <v>44557</v>
      </c>
      <c r="B35" s="39" t="s">
        <v>40</v>
      </c>
      <c r="C35" s="30" t="s">
        <v>59</v>
      </c>
      <c r="D35" s="30"/>
      <c r="E35" s="30"/>
      <c r="F35" s="67" t="s">
        <v>67</v>
      </c>
      <c r="G35" s="75"/>
      <c r="H35" s="131" t="s">
        <v>46</v>
      </c>
      <c r="I35" s="31">
        <v>50000</v>
      </c>
      <c r="J35" s="63" t="s">
        <v>45</v>
      </c>
      <c r="K35" s="60"/>
      <c r="L35" s="40"/>
    </row>
    <row r="36" spans="1:12" ht="22.5" customHeight="1">
      <c r="A36" s="129">
        <v>44560</v>
      </c>
      <c r="B36" s="39" t="s">
        <v>40</v>
      </c>
      <c r="C36" s="30" t="s">
        <v>51</v>
      </c>
      <c r="D36" s="73"/>
      <c r="E36" s="74"/>
      <c r="F36" s="67" t="s">
        <v>68</v>
      </c>
      <c r="G36" s="57"/>
      <c r="H36" s="131" t="s">
        <v>46</v>
      </c>
      <c r="I36" s="31">
        <v>131600</v>
      </c>
      <c r="J36" s="63" t="s">
        <v>73</v>
      </c>
      <c r="K36" s="60"/>
      <c r="L36" s="40"/>
    </row>
    <row r="37" spans="1:12" ht="22.5" customHeight="1">
      <c r="A37" s="129">
        <v>44560</v>
      </c>
      <c r="B37" s="52" t="s">
        <v>40</v>
      </c>
      <c r="C37" s="30" t="s">
        <v>52</v>
      </c>
      <c r="D37" s="69"/>
      <c r="E37" s="70"/>
      <c r="F37" s="67" t="s">
        <v>69</v>
      </c>
      <c r="G37" s="57"/>
      <c r="H37" s="132" t="s">
        <v>46</v>
      </c>
      <c r="I37" s="54">
        <v>77630</v>
      </c>
      <c r="J37" s="63" t="s">
        <v>74</v>
      </c>
      <c r="K37" s="60"/>
      <c r="L37" s="55"/>
    </row>
    <row r="38" spans="1:12" ht="22.5" customHeight="1" thickBot="1">
      <c r="A38" s="29">
        <v>44560</v>
      </c>
      <c r="B38" s="41" t="s">
        <v>40</v>
      </c>
      <c r="C38" s="42" t="s">
        <v>53</v>
      </c>
      <c r="D38" s="42"/>
      <c r="E38" s="42"/>
      <c r="F38" s="77" t="s">
        <v>70</v>
      </c>
      <c r="G38" s="56"/>
      <c r="H38" s="133" t="s">
        <v>46</v>
      </c>
      <c r="I38" s="43">
        <v>78200</v>
      </c>
      <c r="J38" s="64" t="s">
        <v>75</v>
      </c>
      <c r="K38" s="59"/>
      <c r="L38" s="44"/>
    </row>
    <row r="39" spans="1:12" s="2" customFormat="1" ht="27" customHeight="1" thickBot="1">
      <c r="A39" s="9"/>
      <c r="B39" s="9"/>
      <c r="C39" s="10"/>
      <c r="D39" s="10"/>
      <c r="E39" s="10"/>
      <c r="F39" s="11"/>
      <c r="G39" s="11"/>
      <c r="H39" s="12"/>
      <c r="I39" s="13"/>
      <c r="J39" s="14"/>
      <c r="K39" s="14"/>
      <c r="L39" s="15"/>
    </row>
    <row r="40" spans="1:12" s="1" customFormat="1" ht="27" customHeight="1" thickBot="1">
      <c r="A40" s="126" t="s">
        <v>37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2" ht="16.5" customHeight="1">
      <c r="A41" s="121" t="s">
        <v>18</v>
      </c>
      <c r="B41" s="87" t="s">
        <v>19</v>
      </c>
      <c r="C41" s="87" t="s">
        <v>20</v>
      </c>
      <c r="D41" s="87"/>
      <c r="E41" s="87"/>
      <c r="F41" s="87" t="s">
        <v>21</v>
      </c>
      <c r="G41" s="87"/>
      <c r="H41" s="89" t="s">
        <v>22</v>
      </c>
      <c r="I41" s="119" t="s">
        <v>23</v>
      </c>
      <c r="J41" s="87" t="s">
        <v>24</v>
      </c>
      <c r="K41" s="87"/>
      <c r="L41" s="85" t="s">
        <v>25</v>
      </c>
    </row>
    <row r="42" spans="1:12" ht="17.25" thickBot="1">
      <c r="A42" s="122"/>
      <c r="B42" s="88"/>
      <c r="C42" s="88"/>
      <c r="D42" s="88"/>
      <c r="E42" s="88"/>
      <c r="F42" s="88"/>
      <c r="G42" s="88"/>
      <c r="H42" s="90"/>
      <c r="I42" s="120"/>
      <c r="J42" s="88"/>
      <c r="K42" s="88"/>
      <c r="L42" s="86"/>
    </row>
    <row r="43" spans="1:12" ht="22.5" customHeight="1">
      <c r="A43" s="127" t="s">
        <v>2</v>
      </c>
      <c r="B43" s="128"/>
      <c r="C43" s="123"/>
      <c r="D43" s="123"/>
      <c r="E43" s="123"/>
      <c r="F43" s="123"/>
      <c r="G43" s="123"/>
      <c r="H43" s="45"/>
      <c r="I43" s="46">
        <f>SUM(I44:I56)</f>
        <v>4779840</v>
      </c>
      <c r="J43" s="124"/>
      <c r="K43" s="124"/>
      <c r="L43" s="47"/>
    </row>
    <row r="44" spans="1:12" ht="22.5" customHeight="1">
      <c r="A44" s="139">
        <v>44533</v>
      </c>
      <c r="B44" s="39" t="s">
        <v>40</v>
      </c>
      <c r="C44" s="141" t="s">
        <v>87</v>
      </c>
      <c r="D44" s="134"/>
      <c r="E44" s="135"/>
      <c r="F44" s="142" t="s">
        <v>99</v>
      </c>
      <c r="G44" s="136"/>
      <c r="H44" s="150" t="s">
        <v>47</v>
      </c>
      <c r="I44" s="140">
        <v>290000</v>
      </c>
      <c r="J44" s="146" t="s">
        <v>76</v>
      </c>
      <c r="K44" s="147"/>
      <c r="L44" s="138"/>
    </row>
    <row r="45" spans="1:12" ht="22.5" customHeight="1">
      <c r="A45" s="139">
        <v>44536</v>
      </c>
      <c r="B45" s="52" t="s">
        <v>40</v>
      </c>
      <c r="C45" s="141" t="s">
        <v>88</v>
      </c>
      <c r="D45" s="134"/>
      <c r="E45" s="135"/>
      <c r="F45" s="142" t="s">
        <v>100</v>
      </c>
      <c r="G45" s="136"/>
      <c r="H45" s="150" t="s">
        <v>106</v>
      </c>
      <c r="I45" s="140">
        <v>210000</v>
      </c>
      <c r="J45" s="146" t="s">
        <v>77</v>
      </c>
      <c r="K45" s="147"/>
      <c r="L45" s="138"/>
    </row>
    <row r="46" spans="1:12" ht="22.5" customHeight="1">
      <c r="A46" s="139">
        <v>44538</v>
      </c>
      <c r="B46" s="39" t="s">
        <v>40</v>
      </c>
      <c r="C46" s="141" t="s">
        <v>89</v>
      </c>
      <c r="D46" s="134"/>
      <c r="E46" s="135"/>
      <c r="F46" s="142" t="s">
        <v>99</v>
      </c>
      <c r="G46" s="136"/>
      <c r="H46" s="150" t="s">
        <v>47</v>
      </c>
      <c r="I46" s="140">
        <v>119000</v>
      </c>
      <c r="J46" s="146" t="s">
        <v>78</v>
      </c>
      <c r="K46" s="147"/>
      <c r="L46" s="138"/>
    </row>
    <row r="47" spans="1:12" ht="22.5" customHeight="1">
      <c r="A47" s="139">
        <v>44540</v>
      </c>
      <c r="B47" s="52" t="s">
        <v>40</v>
      </c>
      <c r="C47" s="141" t="s">
        <v>90</v>
      </c>
      <c r="D47" s="134"/>
      <c r="E47" s="135"/>
      <c r="F47" s="142" t="s">
        <v>99</v>
      </c>
      <c r="G47" s="136"/>
      <c r="H47" s="150" t="s">
        <v>47</v>
      </c>
      <c r="I47" s="140">
        <v>162000</v>
      </c>
      <c r="J47" s="146" t="s">
        <v>79</v>
      </c>
      <c r="K47" s="147"/>
      <c r="L47" s="138"/>
    </row>
    <row r="48" spans="1:12" ht="22.5" customHeight="1">
      <c r="A48" s="139">
        <v>44540</v>
      </c>
      <c r="B48" s="39" t="s">
        <v>40</v>
      </c>
      <c r="C48" s="141" t="s">
        <v>91</v>
      </c>
      <c r="D48" s="134"/>
      <c r="E48" s="135"/>
      <c r="F48" s="141" t="s">
        <v>101</v>
      </c>
      <c r="G48" s="135"/>
      <c r="H48" s="150" t="s">
        <v>107</v>
      </c>
      <c r="I48" s="140">
        <v>2010800</v>
      </c>
      <c r="J48" s="146" t="s">
        <v>86</v>
      </c>
      <c r="K48" s="147"/>
      <c r="L48" s="138"/>
    </row>
    <row r="49" spans="1:12" ht="22.5" customHeight="1">
      <c r="A49" s="139">
        <v>44551</v>
      </c>
      <c r="B49" s="39" t="s">
        <v>40</v>
      </c>
      <c r="C49" s="141" t="s">
        <v>92</v>
      </c>
      <c r="D49" s="134"/>
      <c r="E49" s="135"/>
      <c r="F49" s="142" t="s">
        <v>102</v>
      </c>
      <c r="G49" s="136"/>
      <c r="H49" s="150" t="s">
        <v>47</v>
      </c>
      <c r="I49" s="140">
        <v>116000</v>
      </c>
      <c r="J49" s="145" t="s">
        <v>80</v>
      </c>
      <c r="K49" s="147"/>
      <c r="L49" s="138"/>
    </row>
    <row r="50" spans="1:12" ht="22.5" customHeight="1">
      <c r="A50" s="139">
        <v>44552</v>
      </c>
      <c r="B50" s="52" t="s">
        <v>40</v>
      </c>
      <c r="C50" s="141" t="s">
        <v>93</v>
      </c>
      <c r="D50" s="134"/>
      <c r="E50" s="135"/>
      <c r="F50" s="141" t="s">
        <v>101</v>
      </c>
      <c r="G50" s="135"/>
      <c r="H50" s="150" t="s">
        <v>107</v>
      </c>
      <c r="I50" s="140">
        <v>85600</v>
      </c>
      <c r="J50" s="146" t="s">
        <v>81</v>
      </c>
      <c r="K50" s="147"/>
      <c r="L50" s="138"/>
    </row>
    <row r="51" spans="1:12" ht="22.5" customHeight="1">
      <c r="A51" s="139">
        <v>44552</v>
      </c>
      <c r="B51" s="39" t="s">
        <v>40</v>
      </c>
      <c r="C51" s="141" t="s">
        <v>94</v>
      </c>
      <c r="D51" s="134"/>
      <c r="E51" s="135"/>
      <c r="F51" s="142" t="s">
        <v>103</v>
      </c>
      <c r="G51" s="136"/>
      <c r="H51" s="150" t="s">
        <v>108</v>
      </c>
      <c r="I51" s="140">
        <v>134000</v>
      </c>
      <c r="J51" s="146" t="s">
        <v>82</v>
      </c>
      <c r="K51" s="147"/>
      <c r="L51" s="138"/>
    </row>
    <row r="52" spans="1:12" ht="22.5" customHeight="1">
      <c r="A52" s="139">
        <v>44553</v>
      </c>
      <c r="B52" s="52" t="s">
        <v>40</v>
      </c>
      <c r="C52" s="141" t="s">
        <v>95</v>
      </c>
      <c r="D52" s="134"/>
      <c r="E52" s="135"/>
      <c r="F52" s="142" t="s">
        <v>104</v>
      </c>
      <c r="G52" s="136"/>
      <c r="H52" s="150" t="s">
        <v>108</v>
      </c>
      <c r="I52" s="140">
        <v>111200</v>
      </c>
      <c r="J52" s="146" t="s">
        <v>77</v>
      </c>
      <c r="K52" s="147"/>
      <c r="L52" s="138"/>
    </row>
    <row r="53" spans="1:12" ht="22.5" customHeight="1">
      <c r="A53" s="139">
        <v>44557</v>
      </c>
      <c r="B53" s="39" t="s">
        <v>40</v>
      </c>
      <c r="C53" s="141" t="s">
        <v>96</v>
      </c>
      <c r="D53" s="134"/>
      <c r="E53" s="135"/>
      <c r="F53" s="141" t="s">
        <v>101</v>
      </c>
      <c r="G53" s="135"/>
      <c r="H53" s="150" t="s">
        <v>107</v>
      </c>
      <c r="I53" s="140">
        <v>1028660</v>
      </c>
      <c r="J53" s="146" t="s">
        <v>83</v>
      </c>
      <c r="K53" s="147"/>
      <c r="L53" s="138"/>
    </row>
    <row r="54" spans="1:12" ht="22.5" customHeight="1">
      <c r="A54" s="139">
        <v>44558</v>
      </c>
      <c r="B54" s="52" t="s">
        <v>40</v>
      </c>
      <c r="C54" s="141" t="s">
        <v>88</v>
      </c>
      <c r="D54" s="134"/>
      <c r="E54" s="135"/>
      <c r="F54" s="142" t="s">
        <v>105</v>
      </c>
      <c r="G54" s="136"/>
      <c r="H54" s="150" t="s">
        <v>109</v>
      </c>
      <c r="I54" s="140">
        <v>100000</v>
      </c>
      <c r="J54" s="146" t="s">
        <v>77</v>
      </c>
      <c r="K54" s="147"/>
      <c r="L54" s="138"/>
    </row>
    <row r="55" spans="1:12" ht="22.5" customHeight="1">
      <c r="A55" s="139">
        <v>44560</v>
      </c>
      <c r="B55" s="39" t="s">
        <v>40</v>
      </c>
      <c r="C55" s="141" t="s">
        <v>97</v>
      </c>
      <c r="D55" s="134"/>
      <c r="E55" s="135"/>
      <c r="F55" s="141" t="s">
        <v>101</v>
      </c>
      <c r="G55" s="135"/>
      <c r="H55" s="150" t="s">
        <v>107</v>
      </c>
      <c r="I55" s="140">
        <v>320400</v>
      </c>
      <c r="J55" s="146" t="s">
        <v>84</v>
      </c>
      <c r="K55" s="147"/>
      <c r="L55" s="138"/>
    </row>
    <row r="56" spans="1:12" ht="22.5" customHeight="1" thickBot="1">
      <c r="A56" s="29">
        <v>44561</v>
      </c>
      <c r="B56" s="48" t="s">
        <v>40</v>
      </c>
      <c r="C56" s="68" t="s">
        <v>98</v>
      </c>
      <c r="D56" s="65"/>
      <c r="E56" s="66"/>
      <c r="F56" s="144" t="s">
        <v>101</v>
      </c>
      <c r="G56" s="143"/>
      <c r="H56" s="49" t="s">
        <v>47</v>
      </c>
      <c r="I56" s="43">
        <v>92180</v>
      </c>
      <c r="J56" s="148" t="s">
        <v>85</v>
      </c>
      <c r="K56" s="149"/>
      <c r="L56" s="50"/>
    </row>
    <row r="58" spans="1:12" s="1" customFormat="1" ht="27" customHeight="1" thickBot="1">
      <c r="A58" s="100" t="s">
        <v>38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2" ht="16.5" customHeight="1">
      <c r="A59" s="101" t="s">
        <v>18</v>
      </c>
      <c r="B59" s="78" t="s">
        <v>19</v>
      </c>
      <c r="C59" s="78" t="s">
        <v>20</v>
      </c>
      <c r="D59" s="78"/>
      <c r="E59" s="78"/>
      <c r="F59" s="78" t="s">
        <v>21</v>
      </c>
      <c r="G59" s="78"/>
      <c r="H59" s="78" t="s">
        <v>22</v>
      </c>
      <c r="I59" s="96" t="s">
        <v>23</v>
      </c>
      <c r="J59" s="78" t="s">
        <v>24</v>
      </c>
      <c r="K59" s="78"/>
      <c r="L59" s="80" t="s">
        <v>25</v>
      </c>
    </row>
    <row r="60" spans="1:12" ht="17.25" thickBot="1">
      <c r="A60" s="102"/>
      <c r="B60" s="83"/>
      <c r="C60" s="83"/>
      <c r="D60" s="83"/>
      <c r="E60" s="83"/>
      <c r="F60" s="83"/>
      <c r="G60" s="83"/>
      <c r="H60" s="83"/>
      <c r="I60" s="97"/>
      <c r="J60" s="83"/>
      <c r="K60" s="83"/>
      <c r="L60" s="84"/>
    </row>
    <row r="61" spans="1:12" ht="22.5" customHeight="1">
      <c r="A61" s="127" t="s">
        <v>2</v>
      </c>
      <c r="B61" s="128"/>
      <c r="C61" s="123"/>
      <c r="D61" s="123"/>
      <c r="E61" s="123"/>
      <c r="F61" s="123"/>
      <c r="G61" s="123"/>
      <c r="H61" s="72"/>
      <c r="I61" s="46">
        <f>SUM(I62:I63)</f>
        <v>1240000</v>
      </c>
      <c r="J61" s="124"/>
      <c r="K61" s="124"/>
      <c r="L61" s="47"/>
    </row>
    <row r="62" spans="1:12" ht="22.5" customHeight="1">
      <c r="A62" s="139">
        <v>44540</v>
      </c>
      <c r="B62" s="39" t="s">
        <v>40</v>
      </c>
      <c r="C62" s="142" t="s">
        <v>110</v>
      </c>
      <c r="D62" s="136"/>
      <c r="E62" s="136"/>
      <c r="F62" s="136" t="s">
        <v>112</v>
      </c>
      <c r="G62" s="136"/>
      <c r="H62" s="137" t="s">
        <v>43</v>
      </c>
      <c r="I62" s="154">
        <v>20000</v>
      </c>
      <c r="J62" s="156" t="s">
        <v>113</v>
      </c>
      <c r="K62" s="137"/>
      <c r="L62" s="138"/>
    </row>
    <row r="63" spans="1:12" ht="22.5" customHeight="1" thickBot="1">
      <c r="A63" s="51">
        <v>44540</v>
      </c>
      <c r="B63" s="48" t="s">
        <v>40</v>
      </c>
      <c r="C63" s="152" t="s">
        <v>111</v>
      </c>
      <c r="D63" s="151"/>
      <c r="E63" s="151"/>
      <c r="F63" s="153" t="s">
        <v>66</v>
      </c>
      <c r="G63" s="143"/>
      <c r="H63" s="71" t="s">
        <v>43</v>
      </c>
      <c r="I63" s="157">
        <v>1220000</v>
      </c>
      <c r="J63" s="158" t="s">
        <v>114</v>
      </c>
      <c r="K63" s="155"/>
      <c r="L63" s="50"/>
    </row>
  </sheetData>
  <mergeCells count="79">
    <mergeCell ref="J43:K43"/>
    <mergeCell ref="F25:G26"/>
    <mergeCell ref="J27:K27"/>
    <mergeCell ref="A40:K40"/>
    <mergeCell ref="A43:B43"/>
    <mergeCell ref="C43:E43"/>
    <mergeCell ref="A61:B61"/>
    <mergeCell ref="C61:E61"/>
    <mergeCell ref="F61:G61"/>
    <mergeCell ref="J61:K61"/>
    <mergeCell ref="J59:K60"/>
    <mergeCell ref="I41:I42"/>
    <mergeCell ref="J41:K42"/>
    <mergeCell ref="A41:A42"/>
    <mergeCell ref="F41:G42"/>
    <mergeCell ref="A59:A60"/>
    <mergeCell ref="F59:G60"/>
    <mergeCell ref="B59:B60"/>
    <mergeCell ref="F43:G43"/>
    <mergeCell ref="A58:K58"/>
    <mergeCell ref="I59:I60"/>
    <mergeCell ref="H59:H60"/>
    <mergeCell ref="C59:E60"/>
    <mergeCell ref="A1:K1"/>
    <mergeCell ref="A2:L2"/>
    <mergeCell ref="A3:L3"/>
    <mergeCell ref="A4:K4"/>
    <mergeCell ref="I13:I14"/>
    <mergeCell ref="A5:K5"/>
    <mergeCell ref="A6:L6"/>
    <mergeCell ref="I7:I8"/>
    <mergeCell ref="H7:H8"/>
    <mergeCell ref="A12:L12"/>
    <mergeCell ref="A7:A8"/>
    <mergeCell ref="A13:A14"/>
    <mergeCell ref="L13:L14"/>
    <mergeCell ref="K13:K14"/>
    <mergeCell ref="B7:B8"/>
    <mergeCell ref="C7:C8"/>
    <mergeCell ref="D7:F7"/>
    <mergeCell ref="B13:C14"/>
    <mergeCell ref="L7:L8"/>
    <mergeCell ref="A11:K11"/>
    <mergeCell ref="K7:K8"/>
    <mergeCell ref="J7:J8"/>
    <mergeCell ref="J13:J14"/>
    <mergeCell ref="H13:H14"/>
    <mergeCell ref="D13:F13"/>
    <mergeCell ref="A25:A26"/>
    <mergeCell ref="A24:K24"/>
    <mergeCell ref="B16:C16"/>
    <mergeCell ref="B25:B26"/>
    <mergeCell ref="B21:C21"/>
    <mergeCell ref="A18:L18"/>
    <mergeCell ref="H19:H20"/>
    <mergeCell ref="I19:I20"/>
    <mergeCell ref="A19:A20"/>
    <mergeCell ref="A23:K23"/>
    <mergeCell ref="J19:J20"/>
    <mergeCell ref="J25:K26"/>
    <mergeCell ref="I25:I26"/>
    <mergeCell ref="B15:C15"/>
    <mergeCell ref="A17:K17"/>
    <mergeCell ref="K19:K20"/>
    <mergeCell ref="L19:L20"/>
    <mergeCell ref="C27:E27"/>
    <mergeCell ref="C25:E26"/>
    <mergeCell ref="L59:L60"/>
    <mergeCell ref="B19:C20"/>
    <mergeCell ref="D19:F19"/>
    <mergeCell ref="L41:L42"/>
    <mergeCell ref="C41:E42"/>
    <mergeCell ref="B41:B42"/>
    <mergeCell ref="H25:H26"/>
    <mergeCell ref="H41:H42"/>
    <mergeCell ref="L25:L26"/>
    <mergeCell ref="B22:C22"/>
    <mergeCell ref="F27:G27"/>
    <mergeCell ref="A27:B2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9" sqref="F29"/>
    </sheetView>
  </sheetViews>
  <sheetFormatPr defaultRowHeight="16.5"/>
  <sheetData/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 내역</vt:lpstr>
      <vt:lpstr>Sheet1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2010-12-12T12:32:21Z</cp:lastPrinted>
  <dcterms:created xsi:type="dcterms:W3CDTF">2010-05-02T11:29:39Z</dcterms:created>
  <dcterms:modified xsi:type="dcterms:W3CDTF">2022-01-02T23:55:02Z</dcterms:modified>
</cp:coreProperties>
</file>