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13_ncr:1_{0714E668-2207-4EA3-BFAB-82AA32200725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I40" i="1" l="1"/>
  <c r="I27" i="1"/>
  <c r="B10" i="1" l="1"/>
  <c r="E15" i="1" l="1"/>
  <c r="F15" i="1"/>
  <c r="G15" i="1"/>
  <c r="H15" i="1"/>
  <c r="I15" i="1"/>
  <c r="J15" i="1"/>
  <c r="K15" i="1"/>
  <c r="L15" i="1"/>
  <c r="D15" i="1"/>
  <c r="B22" i="1"/>
  <c r="B16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I47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<sst xmlns="http://schemas.openxmlformats.org/spreadsheetml/2006/main" count="143" uniqueCount="87">
  <si>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</si>
  <si>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</si>
  <si>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</si>
  <si>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</si>
  <si>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</si>
  <si>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</si>
  <si>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</si>
  <si>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</si>
  <si>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</si>
  <si>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</si>
  <si>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</si>
  <si>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</si>
  <si>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</si>
  <si>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</si>
  <si>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</si>
  <si>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</si>
  <si>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</si>
  <si>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</si>
  <si>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</si>
  <si>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</si>
  <si>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</si>
  <si>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</si>
  <si>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</si>
  <si>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</si>
  <si>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</si>
  <si>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</si>
  <si>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</si>
  <si>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</si>
  <si>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</si>
  <si>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</si>
  <si>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</si>
  <si>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</si>
  <si>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</si>
  <si>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</si>
  <si>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</si>
  <si>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</si>
  <si>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</si>
  <si>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</si>
  <si>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</si>
  <si>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</si>
  <si>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</si>
  <si>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</si>
  <si>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</si>
  <si>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</si>
  <si>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㈜교보문고</t>
    <phoneticPr fontId="3" type="noConversion"/>
  </si>
  <si>
    <t>생일자 전직원</t>
    <phoneticPr fontId="3" type="noConversion"/>
  </si>
  <si>
    <t>간담회비</t>
    <phoneticPr fontId="3" type="noConversion"/>
  </si>
  <si>
    <t>-</t>
    <phoneticPr fontId="3" type="noConversion"/>
  </si>
  <si>
    <t>경조사(직원)</t>
  </si>
  <si>
    <t>대응과장</t>
    <phoneticPr fontId="3" type="noConversion"/>
  </si>
  <si>
    <t>(2021. 9월)</t>
    <phoneticPr fontId="3" type="noConversion"/>
  </si>
  <si>
    <t>(구조대)추석 명절 직원 격려물품 구입</t>
  </si>
  <si>
    <t>(능곡)추석 명절 직원 격려물품 구입</t>
  </si>
  <si>
    <t>(화전)추석 명절 직원 격려물품 구입</t>
  </si>
  <si>
    <t>(구급대)추석 명절 직원 격려물품 구입</t>
  </si>
  <si>
    <t>(행신)추석 명절 직원 격려물품 구입</t>
  </si>
  <si>
    <t>(원당)추석 명절 직원 격려물품 구입</t>
  </si>
  <si>
    <t>(삼송)추석 명절 직원 격려물품 구입</t>
  </si>
  <si>
    <t>경조사비지급(구급대 소방교 심OO-조모별세)</t>
  </si>
  <si>
    <t>전국 소방기술경연대회 출전 대비 간식담회 비용 지급</t>
    <phoneticPr fontId="24" type="noConversion"/>
  </si>
  <si>
    <t>전국 소방기술경연대회 진행사항 공유 간담회 비용 지급</t>
  </si>
  <si>
    <t>지도의사1,소방4</t>
  </si>
  <si>
    <t>북부본부2,소방4</t>
  </si>
  <si>
    <t>네이버파이낸셜㈜</t>
  </si>
  <si>
    <t>퀸즈고쌈냉면</t>
  </si>
  <si>
    <t>인터넷 구매(쿠팡)</t>
  </si>
  <si>
    <t>고양시 일산서구 대화동 다우리축산유통</t>
  </si>
  <si>
    <t>고양시 덕양구 화정동 롯데마트 화정점</t>
  </si>
  <si>
    <t>이마트 트레이더 외 1</t>
  </si>
  <si>
    <t>홈플러스㈜</t>
  </si>
  <si>
    <t>코로나19로 인한 비대면 계좌이체</t>
  </si>
  <si>
    <t>2021년 전직원 사기진작을 위한 생일 기념품 구매비용지급(9월)</t>
    <phoneticPr fontId="3" type="noConversion"/>
  </si>
  <si>
    <t>구조대장</t>
    <phoneticPr fontId="3" type="noConversion"/>
  </si>
  <si>
    <t>능곡센터장</t>
    <phoneticPr fontId="3" type="noConversion"/>
  </si>
  <si>
    <t>화전센터장</t>
    <phoneticPr fontId="3" type="noConversion"/>
  </si>
  <si>
    <t>구조대 직원</t>
    <phoneticPr fontId="3" type="noConversion"/>
  </si>
  <si>
    <t>능곡센터 직원</t>
    <phoneticPr fontId="3" type="noConversion"/>
  </si>
  <si>
    <t>화전센터 직원</t>
    <phoneticPr fontId="3" type="noConversion"/>
  </si>
  <si>
    <t>구급대 직원</t>
    <phoneticPr fontId="3" type="noConversion"/>
  </si>
  <si>
    <t>행신센터 직원</t>
    <phoneticPr fontId="3" type="noConversion"/>
  </si>
  <si>
    <t>원당센터 직원</t>
    <phoneticPr fontId="3" type="noConversion"/>
  </si>
  <si>
    <t>삼송센터 직원</t>
    <phoneticPr fontId="3" type="noConversion"/>
  </si>
  <si>
    <t>구급대장</t>
    <phoneticPr fontId="3" type="noConversion"/>
  </si>
  <si>
    <t>행신센터장</t>
    <phoneticPr fontId="3" type="noConversion"/>
  </si>
  <si>
    <t>원당센터장</t>
    <phoneticPr fontId="3" type="noConversion"/>
  </si>
  <si>
    <t>삼송센터장</t>
    <phoneticPr fontId="3" type="noConversion"/>
  </si>
  <si>
    <t>구조구급팀장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</si>
</sst>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6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경기천년제목OTF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2" xfId="0" applyFont="1" applyBorder="1" applyAlignment="1">
      <alignment horizontal="center" vertical="center" wrapText="1"/>
    </xf>
    <xf numFmtId="14" fontId="23" fillId="0" borderId="24" xfId="0" applyNumberFormat="1" applyFont="1" applyBorder="1" applyAlignment="1">
      <alignment horizontal="center" vertical="center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41" fontId="23" fillId="0" borderId="25" xfId="6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/>
    </xf>
    <xf numFmtId="14" fontId="21" fillId="0" borderId="20" xfId="4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21" fillId="0" borderId="29" xfId="4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indent="1"/>
    </xf>
    <xf numFmtId="0" fontId="21" fillId="0" borderId="29" xfId="0" applyFont="1" applyBorder="1" applyAlignment="1">
      <alignment horizontal="center" vertical="center" wrapText="1"/>
    </xf>
    <xf numFmtId="41" fontId="23" fillId="0" borderId="29" xfId="6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0" xfId="4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4" fontId="13" fillId="0" borderId="29" xfId="4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4" fontId="25" fillId="0" borderId="19" xfId="0" applyNumberFormat="1" applyFont="1" applyBorder="1" applyAlignment="1">
      <alignment horizontal="center" vertical="center"/>
    </xf>
    <xf numFmtId="41" fontId="25" fillId="0" borderId="29" xfId="6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wrapText="1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14" fontId="23" fillId="0" borderId="31" xfId="0" applyNumberFormat="1" applyFont="1" applyBorder="1" applyAlignment="1">
      <alignment horizontal="center" vertical="center"/>
    </xf>
    <xf numFmtId="14" fontId="21" fillId="0" borderId="32" xfId="4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indent="1"/>
    </xf>
    <xf numFmtId="0" fontId="21" fillId="0" borderId="32" xfId="0" applyFont="1" applyBorder="1" applyAlignment="1">
      <alignment horizontal="center" vertical="center" wrapText="1"/>
    </xf>
    <xf numFmtId="41" fontId="23" fillId="0" borderId="32" xfId="6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1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15" zoomScale="85" zoomScaleNormal="85" workbookViewId="0">
      <selection activeCell="A41" sqref="A41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14" customWidth="1"/>
    <col min="5" max="5" width="14.625" customWidth="1"/>
    <col min="6" max="6" width="9.125" bestFit="1" customWidth="1"/>
    <col min="7" max="7" width="13.75" customWidth="1"/>
    <col min="8" max="8" width="10.125" customWidth="1"/>
    <col min="9" max="9" width="10.875" style="3" bestFit="1" customWidth="1"/>
    <col min="10" max="10" width="9.125" bestFit="1" customWidth="1"/>
    <col min="11" max="11" width="12.75" customWidth="1"/>
    <col min="12" max="12" width="9.125" bestFit="1" customWidth="1"/>
  </cols>
  <sheetData>
    <row r="1" spans="1:12" ht="18.75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20.25" customHeight="1">
      <c r="A2" s="93" t="s">
        <v>34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0.25" customHeight="1">
      <c r="A3" s="93" t="s">
        <v>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8.75" customHeight="1">
      <c r="A4" s="94" t="s">
        <v>32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2" s="1" customFormat="1" ht="27" customHeight="1">
      <c r="A5" s="84" t="s">
        <v>27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7.25" customHeight="1" thickBot="1">
      <c r="A6" s="89" t="s">
        <v>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>
      <c r="A7" s="97" t="s">
        <v>1</v>
      </c>
      <c r="B7" s="79" t="s">
        <v>2</v>
      </c>
      <c r="C7" s="79" t="s">
        <v>3</v>
      </c>
      <c r="D7" s="79" t="s">
        <v>4</v>
      </c>
      <c r="E7" s="79"/>
      <c r="F7" s="79"/>
      <c r="G7" s="19" t="s">
        <v>5</v>
      </c>
      <c r="H7" s="79" t="s">
        <v>6</v>
      </c>
      <c r="I7" s="95" t="s">
        <v>7</v>
      </c>
      <c r="J7" s="79" t="s">
        <v>8</v>
      </c>
      <c r="K7" s="79" t="s">
        <v>9</v>
      </c>
      <c r="L7" s="102" t="s">
        <v>10</v>
      </c>
    </row>
    <row r="8" spans="1:12">
      <c r="A8" s="98"/>
      <c r="B8" s="80"/>
      <c r="C8" s="80"/>
      <c r="D8" s="20" t="s">
        <v>11</v>
      </c>
      <c r="E8" s="20" t="s">
        <v>12</v>
      </c>
      <c r="F8" s="20" t="s">
        <v>13</v>
      </c>
      <c r="G8" s="20" t="s">
        <v>14</v>
      </c>
      <c r="H8" s="80"/>
      <c r="I8" s="96"/>
      <c r="J8" s="80"/>
      <c r="K8" s="80"/>
      <c r="L8" s="103"/>
    </row>
    <row r="9" spans="1:12">
      <c r="A9" s="5" t="s">
        <v>2</v>
      </c>
      <c r="B9" s="4">
        <f>SUM(C9:L9)</f>
        <v>5758820</v>
      </c>
      <c r="C9" s="21">
        <f t="shared" ref="C9:L9" si="0">SUM(C10:C10)</f>
        <v>50000</v>
      </c>
      <c r="D9" s="21">
        <f t="shared" si="0"/>
        <v>0</v>
      </c>
      <c r="E9" s="21">
        <f t="shared" si="0"/>
        <v>5708820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f>SUM(C10:L10)</f>
        <v>5758820</v>
      </c>
      <c r="C10" s="22">
        <v>50000</v>
      </c>
      <c r="D10" s="22">
        <v>0</v>
      </c>
      <c r="E10" s="22">
        <v>5708820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104" t="s">
        <v>28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2" ht="17.25" customHeight="1" thickBot="1">
      <c r="A12" s="89" t="s">
        <v>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24.75" customHeight="1">
      <c r="A13" s="82" t="s">
        <v>15</v>
      </c>
      <c r="B13" s="62" t="s">
        <v>26</v>
      </c>
      <c r="C13" s="62"/>
      <c r="D13" s="62" t="s">
        <v>16</v>
      </c>
      <c r="E13" s="62"/>
      <c r="F13" s="62"/>
      <c r="G13" s="17" t="s">
        <v>5</v>
      </c>
      <c r="H13" s="62" t="s">
        <v>6</v>
      </c>
      <c r="I13" s="90" t="s">
        <v>7</v>
      </c>
      <c r="J13" s="62" t="s">
        <v>8</v>
      </c>
      <c r="K13" s="62" t="s">
        <v>9</v>
      </c>
      <c r="L13" s="100" t="s">
        <v>31</v>
      </c>
    </row>
    <row r="14" spans="1:12">
      <c r="A14" s="99"/>
      <c r="B14" s="81"/>
      <c r="C14" s="81"/>
      <c r="D14" s="18" t="s">
        <v>11</v>
      </c>
      <c r="E14" s="18" t="s">
        <v>30</v>
      </c>
      <c r="F14" s="18" t="s">
        <v>39</v>
      </c>
      <c r="G14" s="18" t="s">
        <v>46</v>
      </c>
      <c r="H14" s="81"/>
      <c r="I14" s="91"/>
      <c r="J14" s="81"/>
      <c r="K14" s="81"/>
      <c r="L14" s="101"/>
    </row>
    <row r="15" spans="1:12">
      <c r="A15" s="16" t="s">
        <v>2</v>
      </c>
      <c r="B15" s="87">
        <f>SUM(D15:L15)</f>
        <v>231500</v>
      </c>
      <c r="C15" s="88"/>
      <c r="D15" s="21">
        <f>SUM(D16:D16)</f>
        <v>0</v>
      </c>
      <c r="E15" s="21">
        <f t="shared" ref="E15:L15" si="1">SUM(E16:E16)</f>
        <v>149500</v>
      </c>
      <c r="F15" s="21">
        <f t="shared" si="1"/>
        <v>82000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85">
        <f>SUM(D16:L16)</f>
        <v>231500</v>
      </c>
      <c r="C16" s="86"/>
      <c r="D16" s="25">
        <v>0</v>
      </c>
      <c r="E16" s="25">
        <v>149500</v>
      </c>
      <c r="F16" s="25">
        <v>82000</v>
      </c>
      <c r="G16" s="25" t="s">
        <v>47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105" t="s">
        <v>29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2" ht="17.25" customHeight="1" thickBot="1">
      <c r="A18" s="89" t="s">
        <v>41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2" ht="24.75" customHeight="1">
      <c r="A19" s="82" t="s">
        <v>15</v>
      </c>
      <c r="B19" s="62" t="s">
        <v>2</v>
      </c>
      <c r="C19" s="62"/>
      <c r="D19" s="62" t="s">
        <v>16</v>
      </c>
      <c r="E19" s="62"/>
      <c r="F19" s="62"/>
      <c r="G19" s="17" t="s">
        <v>5</v>
      </c>
      <c r="H19" s="62" t="s">
        <v>6</v>
      </c>
      <c r="I19" s="90" t="s">
        <v>7</v>
      </c>
      <c r="J19" s="62" t="s">
        <v>8</v>
      </c>
      <c r="K19" s="62" t="s">
        <v>9</v>
      </c>
      <c r="L19" s="100" t="s">
        <v>10</v>
      </c>
    </row>
    <row r="20" spans="1:12">
      <c r="A20" s="99"/>
      <c r="B20" s="81"/>
      <c r="C20" s="81"/>
      <c r="D20" s="18" t="s">
        <v>11</v>
      </c>
      <c r="E20" s="18" t="s">
        <v>12</v>
      </c>
      <c r="F20" s="18" t="s">
        <v>13</v>
      </c>
      <c r="G20" s="18" t="s">
        <v>14</v>
      </c>
      <c r="H20" s="81"/>
      <c r="I20" s="91"/>
      <c r="J20" s="81"/>
      <c r="K20" s="81"/>
      <c r="L20" s="101"/>
    </row>
    <row r="21" spans="1:12">
      <c r="A21" s="16" t="s">
        <v>2</v>
      </c>
      <c r="B21" s="87">
        <f>SUM(D21:L21)</f>
        <v>690000</v>
      </c>
      <c r="C21" s="88"/>
      <c r="D21" s="27">
        <f t="shared" ref="D21:L21" si="2">SUM(D22:D22)</f>
        <v>0</v>
      </c>
      <c r="E21" s="27">
        <f t="shared" si="2"/>
        <v>690000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85">
        <f>SUM(D22:L22)</f>
        <v>690000</v>
      </c>
      <c r="C22" s="86"/>
      <c r="D22" s="25">
        <v>0</v>
      </c>
      <c r="E22" s="25">
        <v>690000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114" t="s">
        <v>17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2" s="1" customFormat="1" ht="27" customHeight="1" thickBot="1">
      <c r="A24" s="84" t="s">
        <v>36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</row>
    <row r="25" spans="1:12" ht="16.5" customHeight="1">
      <c r="A25" s="82" t="s">
        <v>18</v>
      </c>
      <c r="B25" s="62" t="s">
        <v>19</v>
      </c>
      <c r="C25" s="62" t="s">
        <v>20</v>
      </c>
      <c r="D25" s="62"/>
      <c r="E25" s="62"/>
      <c r="F25" s="62" t="s">
        <v>21</v>
      </c>
      <c r="G25" s="62"/>
      <c r="H25" s="62" t="s">
        <v>22</v>
      </c>
      <c r="I25" s="90" t="s">
        <v>23</v>
      </c>
      <c r="J25" s="62" t="s">
        <v>24</v>
      </c>
      <c r="K25" s="62"/>
      <c r="L25" s="100" t="s">
        <v>25</v>
      </c>
    </row>
    <row r="26" spans="1:12" ht="17.25" thickBot="1">
      <c r="A26" s="83"/>
      <c r="B26" s="63"/>
      <c r="C26" s="63"/>
      <c r="D26" s="63"/>
      <c r="E26" s="63"/>
      <c r="F26" s="63"/>
      <c r="G26" s="63"/>
      <c r="H26" s="63"/>
      <c r="I26" s="106"/>
      <c r="J26" s="63"/>
      <c r="K26" s="63"/>
      <c r="L26" s="111"/>
    </row>
    <row r="27" spans="1:12" ht="22.5" customHeight="1" thickBot="1">
      <c r="A27" s="112" t="s">
        <v>2</v>
      </c>
      <c r="B27" s="113"/>
      <c r="C27" s="61"/>
      <c r="D27" s="61"/>
      <c r="E27" s="61"/>
      <c r="F27" s="61"/>
      <c r="G27" s="61"/>
      <c r="H27" s="32"/>
      <c r="I27" s="33">
        <f>SUM(I28:I35)</f>
        <v>5758820</v>
      </c>
      <c r="J27" s="67"/>
      <c r="K27" s="67"/>
      <c r="L27" s="34"/>
    </row>
    <row r="28" spans="1:12" ht="22.5" customHeight="1">
      <c r="A28" s="35">
        <v>44449</v>
      </c>
      <c r="B28" s="36" t="s">
        <v>40</v>
      </c>
      <c r="C28" s="37" t="s">
        <v>51</v>
      </c>
      <c r="D28" s="37"/>
      <c r="E28" s="37"/>
      <c r="F28" s="128" t="s">
        <v>75</v>
      </c>
      <c r="G28" s="129"/>
      <c r="H28" s="60" t="s">
        <v>72</v>
      </c>
      <c r="I28" s="38">
        <v>872100</v>
      </c>
      <c r="J28" s="130" t="s">
        <v>65</v>
      </c>
      <c r="K28" s="131"/>
      <c r="L28" s="39"/>
    </row>
    <row r="29" spans="1:12" ht="22.5" customHeight="1">
      <c r="A29" s="40">
        <v>44452</v>
      </c>
      <c r="B29" s="41" t="s">
        <v>40</v>
      </c>
      <c r="C29" s="30" t="s">
        <v>52</v>
      </c>
      <c r="D29" s="30"/>
      <c r="E29" s="30"/>
      <c r="F29" s="124" t="s">
        <v>76</v>
      </c>
      <c r="G29" s="125"/>
      <c r="H29" s="42" t="s">
        <v>73</v>
      </c>
      <c r="I29" s="31">
        <v>644000</v>
      </c>
      <c r="J29" s="132" t="s">
        <v>65</v>
      </c>
      <c r="K29" s="133"/>
      <c r="L29" s="43"/>
    </row>
    <row r="30" spans="1:12" ht="22.5" customHeight="1">
      <c r="A30" s="118">
        <v>44453</v>
      </c>
      <c r="B30" s="119" t="s">
        <v>40</v>
      </c>
      <c r="C30" s="120" t="s">
        <v>53</v>
      </c>
      <c r="D30" s="120"/>
      <c r="E30" s="120"/>
      <c r="F30" s="124" t="s">
        <v>77</v>
      </c>
      <c r="G30" s="125"/>
      <c r="H30" s="121" t="s">
        <v>74</v>
      </c>
      <c r="I30" s="122">
        <v>480000</v>
      </c>
      <c r="J30" s="132" t="s">
        <v>66</v>
      </c>
      <c r="K30" s="133"/>
      <c r="L30" s="123"/>
    </row>
    <row r="31" spans="1:12" ht="22.5" customHeight="1">
      <c r="A31" s="40">
        <v>44455</v>
      </c>
      <c r="B31" s="41" t="s">
        <v>40</v>
      </c>
      <c r="C31" s="30" t="s">
        <v>54</v>
      </c>
      <c r="D31" s="30"/>
      <c r="E31" s="30"/>
      <c r="F31" s="124" t="s">
        <v>78</v>
      </c>
      <c r="G31" s="125"/>
      <c r="H31" s="42" t="s">
        <v>82</v>
      </c>
      <c r="I31" s="31">
        <v>1205820</v>
      </c>
      <c r="J31" s="132" t="s">
        <v>67</v>
      </c>
      <c r="K31" s="133"/>
      <c r="L31" s="43"/>
    </row>
    <row r="32" spans="1:12" ht="22.5" customHeight="1">
      <c r="A32" s="118">
        <v>44456</v>
      </c>
      <c r="B32" s="119" t="s">
        <v>40</v>
      </c>
      <c r="C32" s="120" t="s">
        <v>55</v>
      </c>
      <c r="D32" s="120"/>
      <c r="E32" s="120"/>
      <c r="F32" s="124" t="s">
        <v>79</v>
      </c>
      <c r="G32" s="125"/>
      <c r="H32" s="121" t="s">
        <v>83</v>
      </c>
      <c r="I32" s="122">
        <v>859540</v>
      </c>
      <c r="J32" s="132" t="s">
        <v>68</v>
      </c>
      <c r="K32" s="133"/>
      <c r="L32" s="123"/>
    </row>
    <row r="33" spans="1:12" ht="22.5" customHeight="1">
      <c r="A33" s="118">
        <v>44456</v>
      </c>
      <c r="B33" s="119" t="s">
        <v>40</v>
      </c>
      <c r="C33" s="120" t="s">
        <v>56</v>
      </c>
      <c r="D33" s="120"/>
      <c r="E33" s="120"/>
      <c r="F33" s="124" t="s">
        <v>80</v>
      </c>
      <c r="G33" s="125"/>
      <c r="H33" s="121" t="s">
        <v>84</v>
      </c>
      <c r="I33" s="122">
        <v>592280</v>
      </c>
      <c r="J33" s="132" t="s">
        <v>69</v>
      </c>
      <c r="K33" s="133"/>
      <c r="L33" s="123"/>
    </row>
    <row r="34" spans="1:12" ht="22.5" customHeight="1">
      <c r="A34" s="40">
        <v>44456</v>
      </c>
      <c r="B34" s="41" t="s">
        <v>40</v>
      </c>
      <c r="C34" s="30" t="s">
        <v>57</v>
      </c>
      <c r="D34" s="30"/>
      <c r="E34" s="30"/>
      <c r="F34" s="124" t="s">
        <v>81</v>
      </c>
      <c r="G34" s="125"/>
      <c r="H34" s="42" t="s">
        <v>85</v>
      </c>
      <c r="I34" s="31">
        <v>1055080</v>
      </c>
      <c r="J34" s="132" t="s">
        <v>65</v>
      </c>
      <c r="K34" s="133"/>
      <c r="L34" s="43"/>
    </row>
    <row r="35" spans="1:12" ht="22.5" customHeight="1" thickBot="1">
      <c r="A35" s="29">
        <v>44462</v>
      </c>
      <c r="B35" s="44" t="s">
        <v>40</v>
      </c>
      <c r="C35" s="45" t="s">
        <v>58</v>
      </c>
      <c r="D35" s="45"/>
      <c r="E35" s="45"/>
      <c r="F35" s="126" t="s">
        <v>48</v>
      </c>
      <c r="G35" s="127"/>
      <c r="H35" s="46" t="s">
        <v>43</v>
      </c>
      <c r="I35" s="47">
        <v>50000</v>
      </c>
      <c r="J35" s="134" t="s">
        <v>70</v>
      </c>
      <c r="K35" s="135"/>
      <c r="L35" s="48"/>
    </row>
    <row r="36" spans="1:12" s="2" customFormat="1" ht="27" customHeight="1" thickBot="1">
      <c r="A36" s="9"/>
      <c r="B36" s="9"/>
      <c r="C36" s="10"/>
      <c r="D36" s="10"/>
      <c r="E36" s="10"/>
      <c r="F36" s="11"/>
      <c r="G36" s="11"/>
      <c r="H36" s="12"/>
      <c r="I36" s="13"/>
      <c r="J36" s="14"/>
      <c r="K36" s="14"/>
      <c r="L36" s="15"/>
    </row>
    <row r="37" spans="1:12" s="1" customFormat="1" ht="27" customHeight="1" thickBot="1">
      <c r="A37" s="69" t="s">
        <v>37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77" t="s">
        <v>18</v>
      </c>
      <c r="B38" s="75" t="s">
        <v>19</v>
      </c>
      <c r="C38" s="75" t="s">
        <v>20</v>
      </c>
      <c r="D38" s="75"/>
      <c r="E38" s="75"/>
      <c r="F38" s="75" t="s">
        <v>21</v>
      </c>
      <c r="G38" s="75"/>
      <c r="H38" s="109" t="s">
        <v>22</v>
      </c>
      <c r="I38" s="73" t="s">
        <v>23</v>
      </c>
      <c r="J38" s="75" t="s">
        <v>24</v>
      </c>
      <c r="K38" s="75"/>
      <c r="L38" s="107" t="s">
        <v>25</v>
      </c>
    </row>
    <row r="39" spans="1:12" ht="17.25" thickBot="1">
      <c r="A39" s="78"/>
      <c r="B39" s="76"/>
      <c r="C39" s="76"/>
      <c r="D39" s="76"/>
      <c r="E39" s="76"/>
      <c r="F39" s="76"/>
      <c r="G39" s="76"/>
      <c r="H39" s="110"/>
      <c r="I39" s="74"/>
      <c r="J39" s="76"/>
      <c r="K39" s="76"/>
      <c r="L39" s="108"/>
    </row>
    <row r="40" spans="1:12" ht="22.5" customHeight="1">
      <c r="A40" s="70" t="s">
        <v>2</v>
      </c>
      <c r="B40" s="71"/>
      <c r="C40" s="72"/>
      <c r="D40" s="72"/>
      <c r="E40" s="72"/>
      <c r="F40" s="72"/>
      <c r="G40" s="72"/>
      <c r="H40" s="49"/>
      <c r="I40" s="50">
        <f>SUM(I41:I42)</f>
        <v>231500</v>
      </c>
      <c r="J40" s="66"/>
      <c r="K40" s="66"/>
      <c r="L40" s="51"/>
    </row>
    <row r="41" spans="1:12" ht="22.5" customHeight="1">
      <c r="A41" s="40">
        <v>44452</v>
      </c>
      <c r="B41" s="52" t="s">
        <v>40</v>
      </c>
      <c r="C41" s="136" t="s">
        <v>59</v>
      </c>
      <c r="D41" s="137"/>
      <c r="E41" s="138"/>
      <c r="F41" s="116" t="s">
        <v>61</v>
      </c>
      <c r="G41" s="116"/>
      <c r="H41" s="53" t="s">
        <v>86</v>
      </c>
      <c r="I41" s="31">
        <v>149500</v>
      </c>
      <c r="J41" s="117" t="s">
        <v>63</v>
      </c>
      <c r="K41" s="117"/>
      <c r="L41" s="54"/>
    </row>
    <row r="42" spans="1:12" ht="22.5" customHeight="1" thickBot="1">
      <c r="A42" s="29">
        <v>44455</v>
      </c>
      <c r="B42" s="55" t="s">
        <v>40</v>
      </c>
      <c r="C42" s="64" t="s">
        <v>60</v>
      </c>
      <c r="D42" s="64"/>
      <c r="E42" s="64"/>
      <c r="F42" s="65" t="s">
        <v>62</v>
      </c>
      <c r="G42" s="65"/>
      <c r="H42" s="56" t="s">
        <v>49</v>
      </c>
      <c r="I42" s="47">
        <v>82000</v>
      </c>
      <c r="J42" s="115" t="s">
        <v>64</v>
      </c>
      <c r="K42" s="115"/>
      <c r="L42" s="57"/>
    </row>
    <row r="44" spans="1:12" s="1" customFormat="1" ht="27" customHeight="1" thickBot="1">
      <c r="A44" s="105" t="s">
        <v>38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2" ht="16.5" customHeight="1">
      <c r="A45" s="82" t="s">
        <v>18</v>
      </c>
      <c r="B45" s="62" t="s">
        <v>19</v>
      </c>
      <c r="C45" s="62" t="s">
        <v>20</v>
      </c>
      <c r="D45" s="62"/>
      <c r="E45" s="62"/>
      <c r="F45" s="62" t="s">
        <v>21</v>
      </c>
      <c r="G45" s="62"/>
      <c r="H45" s="62" t="s">
        <v>22</v>
      </c>
      <c r="I45" s="90" t="s">
        <v>23</v>
      </c>
      <c r="J45" s="62" t="s">
        <v>24</v>
      </c>
      <c r="K45" s="62"/>
      <c r="L45" s="100" t="s">
        <v>25</v>
      </c>
    </row>
    <row r="46" spans="1:12" ht="17.25" thickBot="1">
      <c r="A46" s="83"/>
      <c r="B46" s="63"/>
      <c r="C46" s="63"/>
      <c r="D46" s="63"/>
      <c r="E46" s="63"/>
      <c r="F46" s="63"/>
      <c r="G46" s="63"/>
      <c r="H46" s="63"/>
      <c r="I46" s="106"/>
      <c r="J46" s="63"/>
      <c r="K46" s="63"/>
      <c r="L46" s="111"/>
    </row>
    <row r="47" spans="1:12" ht="22.5" customHeight="1">
      <c r="A47" s="70" t="s">
        <v>2</v>
      </c>
      <c r="B47" s="71"/>
      <c r="C47" s="72"/>
      <c r="D47" s="72"/>
      <c r="E47" s="72"/>
      <c r="F47" s="72"/>
      <c r="G47" s="72"/>
      <c r="H47" s="49"/>
      <c r="I47" s="50">
        <f>SUM(I48:I48)</f>
        <v>690000</v>
      </c>
      <c r="J47" s="66"/>
      <c r="K47" s="66"/>
      <c r="L47" s="51"/>
    </row>
    <row r="48" spans="1:12" ht="22.5" customHeight="1" thickBot="1">
      <c r="A48" s="58">
        <v>44452</v>
      </c>
      <c r="B48" s="55" t="s">
        <v>40</v>
      </c>
      <c r="C48" s="64" t="s">
        <v>71</v>
      </c>
      <c r="D48" s="64"/>
      <c r="E48" s="64"/>
      <c r="F48" s="65" t="s">
        <v>45</v>
      </c>
      <c r="G48" s="65"/>
      <c r="H48" s="56" t="s">
        <v>43</v>
      </c>
      <c r="I48" s="59">
        <v>690000</v>
      </c>
      <c r="J48" s="68" t="s">
        <v>44</v>
      </c>
      <c r="K48" s="68"/>
      <c r="L48" s="57"/>
    </row>
  </sheetData>
  <mergeCells count="104">
    <mergeCell ref="F33:G33"/>
    <mergeCell ref="J33:K33"/>
    <mergeCell ref="C41:E41"/>
    <mergeCell ref="F31:G31"/>
    <mergeCell ref="J31:K31"/>
    <mergeCell ref="F29:G29"/>
    <mergeCell ref="J29:K29"/>
    <mergeCell ref="F30:G30"/>
    <mergeCell ref="J30:K30"/>
    <mergeCell ref="L45:L46"/>
    <mergeCell ref="F42:G42"/>
    <mergeCell ref="J42:K42"/>
    <mergeCell ref="F41:G41"/>
    <mergeCell ref="J41:K41"/>
    <mergeCell ref="B19:C20"/>
    <mergeCell ref="D19:F19"/>
    <mergeCell ref="L38:L39"/>
    <mergeCell ref="C38:E39"/>
    <mergeCell ref="B38:B39"/>
    <mergeCell ref="H25:H26"/>
    <mergeCell ref="H38:H39"/>
    <mergeCell ref="L25:L26"/>
    <mergeCell ref="B22:C22"/>
    <mergeCell ref="F27:G27"/>
    <mergeCell ref="A27:B27"/>
    <mergeCell ref="A23:K23"/>
    <mergeCell ref="F32:G32"/>
    <mergeCell ref="J32:K32"/>
    <mergeCell ref="F28:G28"/>
    <mergeCell ref="J28:K28"/>
    <mergeCell ref="J19:J20"/>
    <mergeCell ref="K19:K20"/>
    <mergeCell ref="L19:L20"/>
    <mergeCell ref="J25:K26"/>
    <mergeCell ref="I25:I26"/>
    <mergeCell ref="B15:C15"/>
    <mergeCell ref="A17:K17"/>
    <mergeCell ref="J13:J14"/>
    <mergeCell ref="H13:H14"/>
    <mergeCell ref="J7:J8"/>
    <mergeCell ref="D13:F13"/>
    <mergeCell ref="F35:G35"/>
    <mergeCell ref="J35:K35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L13:L14"/>
    <mergeCell ref="K13:K14"/>
    <mergeCell ref="B7:B8"/>
    <mergeCell ref="C7:C8"/>
    <mergeCell ref="D7:F7"/>
    <mergeCell ref="B13:C14"/>
    <mergeCell ref="A25:A26"/>
    <mergeCell ref="A24:K24"/>
    <mergeCell ref="B16:C16"/>
    <mergeCell ref="B25:B26"/>
    <mergeCell ref="B21:C21"/>
    <mergeCell ref="A18:L18"/>
    <mergeCell ref="H19:H20"/>
    <mergeCell ref="I19:I20"/>
    <mergeCell ref="L7:L8"/>
    <mergeCell ref="A11:K11"/>
    <mergeCell ref="K7:K8"/>
    <mergeCell ref="A19:A20"/>
    <mergeCell ref="J47:K47"/>
    <mergeCell ref="J45:K46"/>
    <mergeCell ref="I38:I39"/>
    <mergeCell ref="J38:K39"/>
    <mergeCell ref="A38:A39"/>
    <mergeCell ref="F38:G39"/>
    <mergeCell ref="A45:A46"/>
    <mergeCell ref="F45:G46"/>
    <mergeCell ref="B45:B46"/>
    <mergeCell ref="F40:G40"/>
    <mergeCell ref="A44:K44"/>
    <mergeCell ref="I45:I46"/>
    <mergeCell ref="H45:H46"/>
    <mergeCell ref="C45:E46"/>
    <mergeCell ref="C42:E42"/>
    <mergeCell ref="J34:K34"/>
    <mergeCell ref="F34:G34"/>
    <mergeCell ref="C27:E27"/>
    <mergeCell ref="C25:E26"/>
    <mergeCell ref="C48:E48"/>
    <mergeCell ref="F48:G48"/>
    <mergeCell ref="J40:K40"/>
    <mergeCell ref="F25:G26"/>
    <mergeCell ref="J27:K27"/>
    <mergeCell ref="J48:K48"/>
    <mergeCell ref="A37:K37"/>
    <mergeCell ref="A40:B40"/>
    <mergeCell ref="C40:E40"/>
    <mergeCell ref="A47:B47"/>
    <mergeCell ref="C47:E47"/>
    <mergeCell ref="F47:G4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2021-10-01T04:28:58Z</dcterms:modified>
</cp:coreProperties>
</file>