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<sst xmlns="http://schemas.openxmlformats.org/spreadsheetml/2006/main" count="123" uniqueCount="64">
  <si>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</si>
  <si>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</si>
  <si>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</si>
  <si>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</si>
  <si>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</si>
  <si>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</si>
  <si>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</si>
  <si>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</si>
  <si>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</si>
  <si>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</si>
  <si>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</si>
  <si>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</si>
  <si>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</si>
  <si>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</si>
  <si>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</si>
  <si>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</si>
  <si>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</si>
  <si>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</si>
  <si>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</si>
  <si>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</si>
  <si>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</si>
  <si>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</si>
  <si>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</si>
  <si>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</si>
  <si>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</si>
  <si>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</si>
  <si>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</si>
  <si>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</si>
  <si>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</si>
  <si>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</si>
  <si>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</si>
  <si>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</si>
  <si>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</si>
  <si>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</si>
  <si>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</si>
  <si>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</si>
  <si>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</si>
  <si>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</si>
  <si>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</si>
  <si>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</si>
  <si>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</si>
  <si>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</si>
  <si>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</si>
  <si>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</si>
  <si>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직원</t>
  </si>
  <si>
    <t>카드</t>
  </si>
  <si>
    <t>서장</t>
  </si>
  <si>
    <t>현금</t>
  </si>
  <si>
    <t>경조비 지급</t>
  </si>
  <si>
    <t>일반인</t>
  </si>
  <si>
    <t>직원</t>
  </si>
  <si>
    <t>(2020. 12월)</t>
  </si>
  <si>
    <t>대학수학능력시험 관련 직원격려 물품 구매</t>
  </si>
  <si>
    <t>뚜레쥬르</t>
  </si>
  <si>
    <t>소방안전강사 경진대회 참가 직원 격려 간담회</t>
  </si>
  <si>
    <t>훠시즌</t>
  </si>
  <si>
    <t>코로나19 상황대책반원 격려 간담회</t>
  </si>
  <si>
    <t>코로나19 장기화에 따른 직원 격려품 지급</t>
  </si>
  <si>
    <t>겨울철 소방안전대책 관련 특수시책 업무추진 필요물품 구매</t>
  </si>
  <si>
    <t>라이프런</t>
  </si>
  <si>
    <t>해</t>
  </si>
  <si>
    <t>당</t>
  </si>
  <si>
    <t>없</t>
  </si>
  <si>
    <t>음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</si>
</sst>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_(* #,##0_);_(* \(#,##0\);_(* &quot;-&quot;_);_(@_)"/>
    <numFmt numFmtId="187" formatCode="0_);[Red]\(0\)"/>
    <numFmt numFmtId="188" formatCode="0.000_);[Red]\(0.000\)"/>
  </numFmts>
  <fonts count="51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41" fontId="7" fillId="0" borderId="13" xfId="48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9" fillId="0" borderId="10" xfId="68" applyNumberFormat="1" applyFont="1" applyBorder="1" applyAlignment="1">
      <alignment horizontal="center" vertical="center" wrapText="1"/>
      <protection/>
    </xf>
    <xf numFmtId="14" fontId="9" fillId="0" borderId="11" xfId="68" applyNumberFormat="1" applyFont="1" applyBorder="1" applyAlignment="1">
      <alignment horizontal="center" vertical="center" wrapText="1"/>
      <protection/>
    </xf>
    <xf numFmtId="0" fontId="9" fillId="0" borderId="11" xfId="68" applyFont="1" applyBorder="1" applyAlignment="1">
      <alignment horizontal="center" vertical="center" wrapText="1"/>
      <protection/>
    </xf>
    <xf numFmtId="177" fontId="9" fillId="0" borderId="11" xfId="68" applyNumberFormat="1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14" fontId="9" fillId="0" borderId="21" xfId="68" applyNumberFormat="1" applyFont="1" applyBorder="1" applyAlignment="1">
      <alignment horizontal="center" vertical="center" wrapText="1"/>
      <protection/>
    </xf>
    <xf numFmtId="0" fontId="4" fillId="0" borderId="22" xfId="68" applyFont="1" applyBorder="1" applyAlignment="1">
      <alignment vertical="center"/>
      <protection/>
    </xf>
    <xf numFmtId="0" fontId="9" fillId="0" borderId="11" xfId="68" applyFont="1" applyBorder="1" applyAlignment="1">
      <alignment vertical="center"/>
      <protection/>
    </xf>
    <xf numFmtId="0" fontId="10" fillId="5" borderId="19" xfId="0" applyFont="1" applyFill="1" applyBorder="1" applyAlignment="1">
      <alignment horizontal="center" vertical="center" wrapText="1"/>
    </xf>
    <xf numFmtId="176" fontId="7" fillId="0" borderId="13" xfId="48" applyNumberFormat="1" applyFont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4" fontId="9" fillId="0" borderId="10" xfId="69" applyNumberFormat="1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center" wrapText="1"/>
      <protection/>
    </xf>
    <xf numFmtId="14" fontId="9" fillId="0" borderId="11" xfId="69" applyNumberFormat="1" applyFont="1" applyBorder="1" applyAlignment="1">
      <alignment horizontal="center" vertical="center" wrapText="1"/>
      <protection/>
    </xf>
    <xf numFmtId="177" fontId="9" fillId="0" borderId="11" xfId="69" applyNumberFormat="1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center"/>
      <protection/>
    </xf>
    <xf numFmtId="0" fontId="8" fillId="0" borderId="23" xfId="0" applyFont="1" applyBorder="1" applyAlignment="1">
      <alignment horizontal="center" vertical="center" wrapText="1"/>
    </xf>
    <xf numFmtId="0" fontId="9" fillId="0" borderId="11" xfId="69" applyFont="1" applyFill="1" applyBorder="1" applyAlignment="1">
      <alignment horizontal="center" vertical="center"/>
      <protection/>
    </xf>
    <xf numFmtId="0" fontId="4" fillId="0" borderId="11" xfId="69" applyFont="1" applyBorder="1" applyAlignment="1">
      <alignment horizontal="center" vertical="center"/>
      <protection/>
    </xf>
    <xf numFmtId="0" fontId="8" fillId="0" borderId="24" xfId="0" applyFont="1" applyBorder="1" applyAlignment="1">
      <alignment horizontal="center" vertical="center" wrapText="1"/>
    </xf>
    <xf numFmtId="14" fontId="9" fillId="0" borderId="25" xfId="68" applyNumberFormat="1" applyFont="1" applyBorder="1" applyAlignment="1">
      <alignment horizontal="center" vertical="center" wrapText="1"/>
      <protection/>
    </xf>
    <xf numFmtId="0" fontId="9" fillId="0" borderId="21" xfId="68" applyFont="1" applyBorder="1" applyAlignment="1">
      <alignment horizontal="center" vertical="center" wrapText="1"/>
      <protection/>
    </xf>
    <xf numFmtId="177" fontId="9" fillId="0" borderId="21" xfId="68" applyNumberFormat="1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9" fillId="0" borderId="27" xfId="69" applyNumberFormat="1" applyFont="1" applyBorder="1" applyAlignment="1">
      <alignment horizontal="center" vertical="center" wrapText="1"/>
      <protection/>
    </xf>
    <xf numFmtId="0" fontId="9" fillId="0" borderId="28" xfId="69" applyFont="1" applyBorder="1" applyAlignment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0" borderId="33" xfId="69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center" wrapText="1"/>
      <protection/>
    </xf>
    <xf numFmtId="177" fontId="10" fillId="5" borderId="30" xfId="0" applyNumberFormat="1" applyFont="1" applyFill="1" applyBorder="1" applyAlignment="1">
      <alignment horizontal="center" vertical="center" wrapText="1"/>
    </xf>
    <xf numFmtId="177" fontId="10" fillId="5" borderId="31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34" xfId="69" applyFont="1" applyBorder="1" applyAlignment="1">
      <alignment horizontal="center" vertical="center" wrapText="1"/>
      <protection/>
    </xf>
    <xf numFmtId="0" fontId="9" fillId="0" borderId="35" xfId="69" applyFont="1" applyBorder="1" applyAlignment="1">
      <alignment horizontal="center" vertical="center" wrapText="1"/>
      <protection/>
    </xf>
    <xf numFmtId="0" fontId="9" fillId="0" borderId="28" xfId="69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justify" wrapText="1"/>
    </xf>
    <xf numFmtId="3" fontId="7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10" fillId="5" borderId="19" xfId="0" applyFont="1" applyFill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6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right" vertical="center" wrapText="1"/>
    </xf>
    <xf numFmtId="0" fontId="10" fillId="5" borderId="11" xfId="0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77" fontId="10" fillId="5" borderId="19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51" xfId="68" applyFont="1" applyBorder="1" applyAlignment="1">
      <alignment horizontal="center" vertical="center" wrapText="1"/>
      <protection/>
    </xf>
    <xf numFmtId="0" fontId="9" fillId="0" borderId="52" xfId="68" applyFont="1" applyBorder="1" applyAlignment="1">
      <alignment horizontal="center" vertical="center" wrapText="1"/>
      <protection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 wrapText="1"/>
    </xf>
    <xf numFmtId="0" fontId="10" fillId="5" borderId="57" xfId="0" applyFont="1" applyFill="1" applyBorder="1" applyAlignment="1">
      <alignment horizontal="center" vertical="center" wrapText="1"/>
    </xf>
    <xf numFmtId="0" fontId="4" fillId="0" borderId="11" xfId="69" applyFont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9" fillId="0" borderId="11" xfId="68" applyFont="1" applyBorder="1" applyAlignment="1">
      <alignment horizontal="center" vertical="center" wrapText="1"/>
      <protection/>
    </xf>
    <xf numFmtId="0" fontId="9" fillId="0" borderId="58" xfId="68" applyFont="1" applyBorder="1" applyAlignment="1">
      <alignment horizontal="center" vertical="center" wrapText="1"/>
      <protection/>
    </xf>
    <xf numFmtId="0" fontId="4" fillId="0" borderId="11" xfId="68" applyFont="1" applyBorder="1" applyAlignment="1">
      <alignment horizontal="center" vertical="center" wrapText="1"/>
      <protection/>
    </xf>
    <xf numFmtId="14" fontId="50" fillId="0" borderId="12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176" fontId="50" fillId="0" borderId="13" xfId="54" applyNumberFormat="1" applyFont="1" applyBorder="1" applyAlignment="1">
      <alignment horizontal="center" vertical="center"/>
    </xf>
    <xf numFmtId="177" fontId="8" fillId="0" borderId="59" xfId="0" applyNumberFormat="1" applyFont="1" applyBorder="1" applyAlignment="1">
      <alignment horizontal="center" vertical="center" wrapText="1"/>
    </xf>
    <xf numFmtId="0" fontId="9" fillId="0" borderId="60" xfId="69" applyFont="1" applyBorder="1" applyAlignment="1">
      <alignment horizontal="center" vertical="center" wrapText="1"/>
      <protection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4 2" xfId="53"/>
    <cellStyle name="쉼표 [0] 5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표준 2" xfId="68"/>
    <cellStyle name="표준 2 2" xfId="69"/>
    <cellStyle name="표준 2 2 2" xfId="70"/>
    <cellStyle name="표준 2 3" xfId="71"/>
    <cellStyle name="표준 3" xfId="72"/>
    <cellStyle name="표준 4" xfId="73"/>
    <cellStyle name="표준 4 2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85" zoomScaleNormal="85" zoomScaleSheetLayoutView="85" zoomScalePageLayoutView="0" workbookViewId="0" topLeftCell="A1">
      <selection activeCell="T36" sqref="T36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6" width="10.25390625" style="1" customWidth="1"/>
    <col min="7" max="8" width="10.375" style="1" customWidth="1"/>
    <col min="9" max="9" width="10.375" style="23" customWidth="1"/>
    <col min="10" max="12" width="10.375" style="1" customWidth="1"/>
    <col min="13" max="16384" width="9.00390625" style="1" customWidth="1"/>
  </cols>
  <sheetData>
    <row r="1" spans="1:11" ht="18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27.75" customHeight="1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7.75" customHeight="1">
      <c r="A3" s="84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1" ht="18.75" customHeight="1">
      <c r="A4" s="85" t="s">
        <v>27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s="3" customFormat="1" ht="27" customHeight="1">
      <c r="A5" s="70" t="s">
        <v>43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2" ht="17.25" customHeight="1" thickBot="1">
      <c r="A6" s="71" t="s">
        <v>34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4.25">
      <c r="A7" s="77" t="s">
        <v>39</v>
      </c>
      <c r="B7" s="67" t="s">
        <v>41</v>
      </c>
      <c r="C7" s="67" t="s">
        <v>1</v>
      </c>
      <c r="D7" s="67" t="s">
        <v>2</v>
      </c>
      <c r="E7" s="67"/>
      <c r="F7" s="67"/>
      <c r="G7" s="24" t="s">
        <v>3</v>
      </c>
      <c r="H7" s="67" t="s">
        <v>4</v>
      </c>
      <c r="I7" s="81" t="s">
        <v>5</v>
      </c>
      <c r="J7" s="67" t="s">
        <v>6</v>
      </c>
      <c r="K7" s="67" t="s">
        <v>7</v>
      </c>
      <c r="L7" s="79" t="s">
        <v>8</v>
      </c>
    </row>
    <row r="8" spans="1:12" ht="14.25">
      <c r="A8" s="78"/>
      <c r="B8" s="72"/>
      <c r="C8" s="72"/>
      <c r="D8" s="25" t="s">
        <v>9</v>
      </c>
      <c r="E8" s="25" t="s">
        <v>10</v>
      </c>
      <c r="F8" s="25" t="s">
        <v>11</v>
      </c>
      <c r="G8" s="25" t="s">
        <v>12</v>
      </c>
      <c r="H8" s="72"/>
      <c r="I8" s="82"/>
      <c r="J8" s="72"/>
      <c r="K8" s="72"/>
      <c r="L8" s="80"/>
    </row>
    <row r="9" spans="1:12" ht="14.25">
      <c r="A9" s="4" t="s">
        <v>40</v>
      </c>
      <c r="B9" s="5">
        <f>SUM(C9:L9)</f>
        <v>754900</v>
      </c>
      <c r="C9" s="5">
        <f>SUM(C10)</f>
        <v>150000</v>
      </c>
      <c r="D9" s="5">
        <f aca="true" t="shared" si="0" ref="D9:L9">SUM(D10)</f>
        <v>0</v>
      </c>
      <c r="E9" s="5">
        <f>SUM(E10)</f>
        <v>430900</v>
      </c>
      <c r="F9" s="5">
        <f t="shared" si="0"/>
        <v>174000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</row>
    <row r="10" spans="1:12" ht="15" thickBot="1">
      <c r="A10" s="6" t="s">
        <v>28</v>
      </c>
      <c r="B10" s="7">
        <f>SUM(C10:L10)</f>
        <v>754900</v>
      </c>
      <c r="C10" s="7">
        <v>150000</v>
      </c>
      <c r="D10" s="8">
        <v>0</v>
      </c>
      <c r="E10" s="9">
        <v>430900</v>
      </c>
      <c r="F10" s="31">
        <v>174000</v>
      </c>
      <c r="G10" s="7">
        <v>0</v>
      </c>
      <c r="H10" s="8">
        <v>0</v>
      </c>
      <c r="I10" s="9">
        <v>0</v>
      </c>
      <c r="J10" s="8">
        <v>0</v>
      </c>
      <c r="K10" s="8">
        <v>0</v>
      </c>
      <c r="L10" s="10">
        <v>0</v>
      </c>
    </row>
    <row r="11" spans="1:11" ht="33" customHeight="1">
      <c r="A11" s="70" t="s">
        <v>23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2" ht="17.25" customHeight="1" thickBot="1">
      <c r="A12" s="71" t="s">
        <v>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24.75" customHeight="1">
      <c r="A13" s="77" t="s">
        <v>13</v>
      </c>
      <c r="B13" s="67" t="s">
        <v>38</v>
      </c>
      <c r="C13" s="67"/>
      <c r="D13" s="30" t="s">
        <v>14</v>
      </c>
      <c r="E13" s="30"/>
      <c r="F13" s="30"/>
      <c r="G13" s="24" t="s">
        <v>3</v>
      </c>
      <c r="H13" s="67" t="s">
        <v>4</v>
      </c>
      <c r="I13" s="81" t="s">
        <v>5</v>
      </c>
      <c r="J13" s="67" t="s">
        <v>6</v>
      </c>
      <c r="K13" s="67" t="s">
        <v>7</v>
      </c>
      <c r="L13" s="79" t="s">
        <v>26</v>
      </c>
    </row>
    <row r="14" spans="1:12" ht="14.25">
      <c r="A14" s="78"/>
      <c r="B14" s="72"/>
      <c r="C14" s="72"/>
      <c r="D14" s="25" t="s">
        <v>9</v>
      </c>
      <c r="E14" s="25" t="s">
        <v>25</v>
      </c>
      <c r="F14" s="25" t="s">
        <v>33</v>
      </c>
      <c r="G14" s="25" t="s">
        <v>42</v>
      </c>
      <c r="H14" s="72"/>
      <c r="I14" s="82"/>
      <c r="J14" s="72"/>
      <c r="K14" s="72"/>
      <c r="L14" s="80"/>
    </row>
    <row r="15" spans="1:12" ht="14.25">
      <c r="A15" s="4" t="s">
        <v>40</v>
      </c>
      <c r="B15" s="73">
        <f>SUM(D15:L15)</f>
        <v>2535000</v>
      </c>
      <c r="C15" s="74"/>
      <c r="D15" s="5">
        <f aca="true" t="shared" si="1" ref="D15:K15">SUM(D16:D16)</f>
        <v>0</v>
      </c>
      <c r="E15" s="5">
        <f>SUM(E16)</f>
        <v>2535000</v>
      </c>
      <c r="F15" s="5">
        <f>SUM(F16)</f>
        <v>0</v>
      </c>
      <c r="G15" s="5"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11">
        <v>0</v>
      </c>
    </row>
    <row r="16" spans="1:12" ht="15" thickBot="1">
      <c r="A16" s="6" t="s">
        <v>29</v>
      </c>
      <c r="B16" s="75">
        <f>SUM(D16:L16)</f>
        <v>2535000</v>
      </c>
      <c r="C16" s="76"/>
      <c r="D16" s="31">
        <v>0</v>
      </c>
      <c r="E16" s="31">
        <v>2535000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</row>
    <row r="17" spans="1:11" ht="36" customHeight="1">
      <c r="A17" s="70" t="s">
        <v>24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2" ht="17.25" customHeight="1" thickBot="1">
      <c r="A18" s="71" t="s">
        <v>34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4.75" customHeight="1">
      <c r="A19" s="77" t="s">
        <v>13</v>
      </c>
      <c r="B19" s="67" t="s">
        <v>0</v>
      </c>
      <c r="C19" s="67"/>
      <c r="D19" s="67" t="s">
        <v>14</v>
      </c>
      <c r="E19" s="67"/>
      <c r="F19" s="67"/>
      <c r="G19" s="24" t="s">
        <v>3</v>
      </c>
      <c r="H19" s="67" t="s">
        <v>4</v>
      </c>
      <c r="I19" s="81" t="s">
        <v>5</v>
      </c>
      <c r="J19" s="67" t="s">
        <v>6</v>
      </c>
      <c r="K19" s="67" t="s">
        <v>7</v>
      </c>
      <c r="L19" s="79" t="s">
        <v>8</v>
      </c>
    </row>
    <row r="20" spans="1:12" ht="14.25">
      <c r="A20" s="78"/>
      <c r="B20" s="72"/>
      <c r="C20" s="72"/>
      <c r="D20" s="25" t="s">
        <v>9</v>
      </c>
      <c r="E20" s="25" t="s">
        <v>10</v>
      </c>
      <c r="F20" s="25" t="s">
        <v>11</v>
      </c>
      <c r="G20" s="25" t="s">
        <v>12</v>
      </c>
      <c r="H20" s="72"/>
      <c r="I20" s="82"/>
      <c r="J20" s="72"/>
      <c r="K20" s="72"/>
      <c r="L20" s="80"/>
    </row>
    <row r="21" spans="1:12" ht="14.25">
      <c r="A21" s="4" t="s">
        <v>40</v>
      </c>
      <c r="B21" s="68">
        <f>SUM(D21:L21)</f>
        <v>0</v>
      </c>
      <c r="C21" s="69"/>
      <c r="D21" s="13">
        <f aca="true" t="shared" si="2" ref="D21:L21">SUM(D22:D22)</f>
        <v>0</v>
      </c>
      <c r="E21" s="32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4">
        <f t="shared" si="2"/>
        <v>0</v>
      </c>
    </row>
    <row r="22" spans="1:12" ht="15" thickBot="1">
      <c r="A22" s="6" t="s">
        <v>28</v>
      </c>
      <c r="B22" s="65">
        <f>SUM(D22:L22)</f>
        <v>0</v>
      </c>
      <c r="C22" s="66"/>
      <c r="D22" s="8">
        <v>0</v>
      </c>
      <c r="E22" s="12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8">
        <v>0</v>
      </c>
      <c r="L22" s="10">
        <v>0</v>
      </c>
    </row>
    <row r="23" spans="1:11" s="3" customFormat="1" ht="22.5" customHeight="1">
      <c r="A23" s="64" t="s">
        <v>15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s="3" customFormat="1" ht="27" customHeight="1">
      <c r="A24" s="70" t="s">
        <v>30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s="3" customFormat="1" ht="10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86" t="s">
        <v>16</v>
      </c>
      <c r="B26" s="94" t="s">
        <v>17</v>
      </c>
      <c r="C26" s="88" t="s">
        <v>18</v>
      </c>
      <c r="D26" s="105"/>
      <c r="E26" s="105"/>
      <c r="F26" s="89"/>
      <c r="G26" s="53" t="s">
        <v>19</v>
      </c>
      <c r="H26" s="53" t="s">
        <v>20</v>
      </c>
      <c r="I26" s="58" t="s">
        <v>35</v>
      </c>
      <c r="J26" s="88" t="s">
        <v>21</v>
      </c>
      <c r="K26" s="89"/>
      <c r="L26" s="92" t="s">
        <v>22</v>
      </c>
    </row>
    <row r="27" spans="1:12" ht="17.25" customHeight="1" thickBot="1">
      <c r="A27" s="87"/>
      <c r="B27" s="95"/>
      <c r="C27" s="90"/>
      <c r="D27" s="106"/>
      <c r="E27" s="106"/>
      <c r="F27" s="91"/>
      <c r="G27" s="54"/>
      <c r="H27" s="54"/>
      <c r="I27" s="59"/>
      <c r="J27" s="90"/>
      <c r="K27" s="91"/>
      <c r="L27" s="93"/>
    </row>
    <row r="28" spans="1:12" ht="22.5" customHeight="1">
      <c r="A28" s="55" t="s">
        <v>0</v>
      </c>
      <c r="B28" s="52"/>
      <c r="C28" s="98"/>
      <c r="D28" s="99"/>
      <c r="E28" s="99"/>
      <c r="F28" s="99"/>
      <c r="G28" s="26"/>
      <c r="H28" s="15"/>
      <c r="I28" s="16">
        <f>SUM(I29:I34)</f>
        <v>754900</v>
      </c>
      <c r="J28" s="96"/>
      <c r="K28" s="97"/>
      <c r="L28" s="40"/>
    </row>
    <row r="29" spans="1:12" ht="22.5" customHeight="1">
      <c r="A29" s="35">
        <v>44167</v>
      </c>
      <c r="B29" s="37" t="s">
        <v>45</v>
      </c>
      <c r="C29" s="57" t="s">
        <v>52</v>
      </c>
      <c r="D29" s="57"/>
      <c r="E29" s="57"/>
      <c r="F29" s="57"/>
      <c r="G29" s="39" t="s">
        <v>44</v>
      </c>
      <c r="H29" s="36" t="s">
        <v>46</v>
      </c>
      <c r="I29" s="38">
        <v>64400</v>
      </c>
      <c r="J29" s="57" t="s">
        <v>53</v>
      </c>
      <c r="K29" s="57"/>
      <c r="L29" s="48"/>
    </row>
    <row r="30" spans="1:12" ht="22.5" customHeight="1">
      <c r="A30" s="35">
        <v>44167</v>
      </c>
      <c r="B30" s="37" t="s">
        <v>45</v>
      </c>
      <c r="C30" s="61" t="s">
        <v>54</v>
      </c>
      <c r="D30" s="62"/>
      <c r="E30" s="62"/>
      <c r="F30" s="63"/>
      <c r="G30" s="39" t="s">
        <v>50</v>
      </c>
      <c r="H30" s="36" t="s">
        <v>46</v>
      </c>
      <c r="I30" s="38">
        <v>87000</v>
      </c>
      <c r="J30" s="57" t="s">
        <v>55</v>
      </c>
      <c r="K30" s="57"/>
      <c r="L30" s="48"/>
    </row>
    <row r="31" spans="1:12" ht="22.5" customHeight="1">
      <c r="A31" s="35">
        <v>44177</v>
      </c>
      <c r="B31" s="37" t="s">
        <v>47</v>
      </c>
      <c r="C31" s="57" t="s">
        <v>48</v>
      </c>
      <c r="D31" s="57"/>
      <c r="E31" s="57"/>
      <c r="F31" s="57"/>
      <c r="G31" s="39" t="s">
        <v>44</v>
      </c>
      <c r="H31" s="36" t="s">
        <v>46</v>
      </c>
      <c r="I31" s="38">
        <v>50000</v>
      </c>
      <c r="J31" s="57"/>
      <c r="K31" s="57"/>
      <c r="L31" s="48"/>
    </row>
    <row r="32" spans="1:12" ht="22.5" customHeight="1">
      <c r="A32" s="35">
        <v>44183</v>
      </c>
      <c r="B32" s="37" t="s">
        <v>45</v>
      </c>
      <c r="C32" s="57" t="s">
        <v>56</v>
      </c>
      <c r="D32" s="57"/>
      <c r="E32" s="57"/>
      <c r="F32" s="57"/>
      <c r="G32" s="39" t="s">
        <v>50</v>
      </c>
      <c r="H32" s="36" t="s">
        <v>46</v>
      </c>
      <c r="I32" s="38">
        <v>87000</v>
      </c>
      <c r="J32" s="57" t="s">
        <v>55</v>
      </c>
      <c r="K32" s="57"/>
      <c r="L32" s="48"/>
    </row>
    <row r="33" spans="1:12" ht="22.5" customHeight="1">
      <c r="A33" s="35">
        <v>44189</v>
      </c>
      <c r="B33" s="37" t="s">
        <v>47</v>
      </c>
      <c r="C33" s="57" t="s">
        <v>48</v>
      </c>
      <c r="D33" s="57"/>
      <c r="E33" s="57"/>
      <c r="F33" s="57"/>
      <c r="G33" s="39" t="s">
        <v>44</v>
      </c>
      <c r="H33" s="36" t="s">
        <v>46</v>
      </c>
      <c r="I33" s="38">
        <v>100000</v>
      </c>
      <c r="J33" s="61"/>
      <c r="K33" s="63"/>
      <c r="L33" s="48"/>
    </row>
    <row r="34" spans="1:12" ht="22.5" customHeight="1" thickBot="1">
      <c r="A34" s="112">
        <v>44189</v>
      </c>
      <c r="B34" s="113" t="s">
        <v>45</v>
      </c>
      <c r="C34" s="114" t="s">
        <v>57</v>
      </c>
      <c r="D34" s="115"/>
      <c r="E34" s="115"/>
      <c r="F34" s="116"/>
      <c r="G34" s="113" t="s">
        <v>50</v>
      </c>
      <c r="H34" s="113" t="s">
        <v>46</v>
      </c>
      <c r="I34" s="117">
        <v>366500</v>
      </c>
      <c r="J34" s="114"/>
      <c r="K34" s="116"/>
      <c r="L34" s="36"/>
    </row>
    <row r="35" spans="1:12" ht="14.25" customHeight="1" thickBot="1">
      <c r="A35" s="33"/>
      <c r="B35" s="33"/>
      <c r="C35" s="102"/>
      <c r="D35" s="103"/>
      <c r="E35" s="103"/>
      <c r="F35" s="104"/>
      <c r="G35" s="33"/>
      <c r="H35" s="33"/>
      <c r="I35" s="34"/>
      <c r="J35" s="102"/>
      <c r="K35" s="104"/>
      <c r="L35" s="33"/>
    </row>
    <row r="36" spans="1:11" s="3" customFormat="1" ht="27" customHeight="1">
      <c r="A36" s="70" t="s">
        <v>31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s="3" customFormat="1" ht="10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2" ht="16.5" customHeight="1">
      <c r="A38" s="86" t="s">
        <v>16</v>
      </c>
      <c r="B38" s="94" t="s">
        <v>17</v>
      </c>
      <c r="C38" s="88" t="s">
        <v>18</v>
      </c>
      <c r="D38" s="105"/>
      <c r="E38" s="105"/>
      <c r="F38" s="89"/>
      <c r="G38" s="53" t="s">
        <v>19</v>
      </c>
      <c r="H38" s="53" t="s">
        <v>20</v>
      </c>
      <c r="I38" s="58" t="s">
        <v>35</v>
      </c>
      <c r="J38" s="94" t="s">
        <v>21</v>
      </c>
      <c r="K38" s="94"/>
      <c r="L38" s="92" t="s">
        <v>22</v>
      </c>
    </row>
    <row r="39" spans="1:12" ht="15" thickBot="1">
      <c r="A39" s="87"/>
      <c r="B39" s="95"/>
      <c r="C39" s="90"/>
      <c r="D39" s="106"/>
      <c r="E39" s="106"/>
      <c r="F39" s="91"/>
      <c r="G39" s="54"/>
      <c r="H39" s="54"/>
      <c r="I39" s="59"/>
      <c r="J39" s="95"/>
      <c r="K39" s="95"/>
      <c r="L39" s="93"/>
    </row>
    <row r="40" spans="1:12" ht="22.5" customHeight="1">
      <c r="A40" s="51" t="s">
        <v>0</v>
      </c>
      <c r="B40" s="52"/>
      <c r="C40" s="98"/>
      <c r="D40" s="99"/>
      <c r="E40" s="99"/>
      <c r="F40" s="99"/>
      <c r="G40" s="26"/>
      <c r="H40" s="43"/>
      <c r="I40" s="118">
        <f>SUM(I41:I41)</f>
        <v>2535000</v>
      </c>
      <c r="J40" s="108"/>
      <c r="K40" s="108"/>
      <c r="L40" s="40"/>
    </row>
    <row r="41" spans="1:12" ht="22.5" customHeight="1">
      <c r="A41" s="35">
        <v>44186</v>
      </c>
      <c r="B41" s="37" t="s">
        <v>45</v>
      </c>
      <c r="C41" s="61" t="s">
        <v>58</v>
      </c>
      <c r="D41" s="62"/>
      <c r="E41" s="62"/>
      <c r="F41" s="62"/>
      <c r="G41" s="41" t="s">
        <v>49</v>
      </c>
      <c r="H41" s="50" t="s">
        <v>46</v>
      </c>
      <c r="I41" s="49">
        <v>2535000</v>
      </c>
      <c r="J41" s="56" t="s">
        <v>59</v>
      </c>
      <c r="K41" s="119"/>
      <c r="L41" s="48"/>
    </row>
    <row r="42" spans="1:12" ht="15" thickBot="1">
      <c r="A42" s="44"/>
      <c r="B42" s="27"/>
      <c r="C42" s="100"/>
      <c r="D42" s="110"/>
      <c r="E42" s="110"/>
      <c r="F42" s="110"/>
      <c r="G42" s="28"/>
      <c r="H42" s="45"/>
      <c r="I42" s="46"/>
      <c r="J42" s="100"/>
      <c r="K42" s="101"/>
      <c r="L42" s="47"/>
    </row>
    <row r="43" spans="1:11" s="3" customFormat="1" ht="27" customHeight="1">
      <c r="A43" s="70" t="s">
        <v>32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s="3" customFormat="1" ht="10.5" customHeight="1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2" ht="16.5" customHeight="1">
      <c r="A45" s="86" t="s">
        <v>16</v>
      </c>
      <c r="B45" s="94" t="s">
        <v>17</v>
      </c>
      <c r="C45" s="88" t="s">
        <v>18</v>
      </c>
      <c r="D45" s="105"/>
      <c r="E45" s="105"/>
      <c r="F45" s="89"/>
      <c r="G45" s="53" t="s">
        <v>19</v>
      </c>
      <c r="H45" s="53" t="s">
        <v>20</v>
      </c>
      <c r="I45" s="58" t="s">
        <v>35</v>
      </c>
      <c r="J45" s="94" t="s">
        <v>21</v>
      </c>
      <c r="K45" s="94"/>
      <c r="L45" s="92" t="s">
        <v>22</v>
      </c>
    </row>
    <row r="46" spans="1:12" ht="15" thickBot="1">
      <c r="A46" s="87"/>
      <c r="B46" s="95"/>
      <c r="C46" s="90"/>
      <c r="D46" s="106"/>
      <c r="E46" s="106"/>
      <c r="F46" s="91"/>
      <c r="G46" s="54"/>
      <c r="H46" s="54"/>
      <c r="I46" s="59"/>
      <c r="J46" s="95"/>
      <c r="K46" s="95"/>
      <c r="L46" s="93"/>
    </row>
    <row r="47" spans="1:12" ht="22.5" customHeight="1">
      <c r="A47" s="55" t="s">
        <v>0</v>
      </c>
      <c r="B47" s="52"/>
      <c r="C47" s="98"/>
      <c r="D47" s="99"/>
      <c r="E47" s="99"/>
      <c r="F47" s="99"/>
      <c r="G47" s="26"/>
      <c r="H47" s="15"/>
      <c r="I47" s="16">
        <f>SUM(I48:I49)</f>
        <v>0</v>
      </c>
      <c r="J47" s="60"/>
      <c r="K47" s="60"/>
      <c r="L47" s="17"/>
    </row>
    <row r="48" spans="1:12" ht="22.5" customHeight="1">
      <c r="A48" s="35"/>
      <c r="B48" s="37" t="s">
        <v>60</v>
      </c>
      <c r="C48" s="57" t="s">
        <v>61</v>
      </c>
      <c r="D48" s="57"/>
      <c r="E48" s="57"/>
      <c r="F48" s="57"/>
      <c r="G48" s="42" t="s">
        <v>62</v>
      </c>
      <c r="H48" s="36" t="s">
        <v>63</v>
      </c>
      <c r="I48" s="38"/>
      <c r="J48" s="57"/>
      <c r="K48" s="107"/>
      <c r="L48" s="22"/>
    </row>
    <row r="49" spans="1:12" ht="13.5" customHeight="1">
      <c r="A49" s="18"/>
      <c r="B49" s="19"/>
      <c r="C49" s="109"/>
      <c r="D49" s="109"/>
      <c r="E49" s="109"/>
      <c r="F49" s="109"/>
      <c r="G49" s="29"/>
      <c r="H49" s="20"/>
      <c r="I49" s="21"/>
      <c r="J49" s="109"/>
      <c r="K49" s="111"/>
      <c r="L49" s="22"/>
    </row>
  </sheetData>
  <sheetProtection/>
  <mergeCells count="97">
    <mergeCell ref="J33:K33"/>
    <mergeCell ref="C49:F49"/>
    <mergeCell ref="C42:F42"/>
    <mergeCell ref="C45:F46"/>
    <mergeCell ref="J49:K49"/>
    <mergeCell ref="C29:F29"/>
    <mergeCell ref="C30:F30"/>
    <mergeCell ref="C31:F31"/>
    <mergeCell ref="C32:F32"/>
    <mergeCell ref="J29:K29"/>
    <mergeCell ref="J30:K30"/>
    <mergeCell ref="H26:H27"/>
    <mergeCell ref="C47:F47"/>
    <mergeCell ref="H38:H39"/>
    <mergeCell ref="J48:K48"/>
    <mergeCell ref="C34:F34"/>
    <mergeCell ref="J34:K34"/>
    <mergeCell ref="J40:K40"/>
    <mergeCell ref="J31:K31"/>
    <mergeCell ref="J32:K32"/>
    <mergeCell ref="C33:F33"/>
    <mergeCell ref="C38:F39"/>
    <mergeCell ref="G38:G39"/>
    <mergeCell ref="C40:F40"/>
    <mergeCell ref="C48:F48"/>
    <mergeCell ref="G45:G46"/>
    <mergeCell ref="A43:K43"/>
    <mergeCell ref="L26:L27"/>
    <mergeCell ref="L45:L46"/>
    <mergeCell ref="J42:K42"/>
    <mergeCell ref="C35:F35"/>
    <mergeCell ref="A5:K5"/>
    <mergeCell ref="J35:K35"/>
    <mergeCell ref="J45:K46"/>
    <mergeCell ref="A45:A46"/>
    <mergeCell ref="B45:B46"/>
    <mergeCell ref="A36:K36"/>
    <mergeCell ref="A38:A39"/>
    <mergeCell ref="B26:B27"/>
    <mergeCell ref="B38:B39"/>
    <mergeCell ref="J28:K28"/>
    <mergeCell ref="J38:K39"/>
    <mergeCell ref="C28:F28"/>
    <mergeCell ref="A28:B28"/>
    <mergeCell ref="C26:F27"/>
    <mergeCell ref="G26:G27"/>
    <mergeCell ref="A26:A27"/>
    <mergeCell ref="J26:K27"/>
    <mergeCell ref="I38:I39"/>
    <mergeCell ref="A6:L6"/>
    <mergeCell ref="I7:I8"/>
    <mergeCell ref="H7:H8"/>
    <mergeCell ref="A12:L12"/>
    <mergeCell ref="A13:A14"/>
    <mergeCell ref="B13:C14"/>
    <mergeCell ref="L38:L39"/>
    <mergeCell ref="A1:K1"/>
    <mergeCell ref="A2:L2"/>
    <mergeCell ref="A3:L3"/>
    <mergeCell ref="A4:K4"/>
    <mergeCell ref="I13:I14"/>
    <mergeCell ref="K7:K8"/>
    <mergeCell ref="L13:L14"/>
    <mergeCell ref="K13:K14"/>
    <mergeCell ref="B7:B8"/>
    <mergeCell ref="C7:C8"/>
    <mergeCell ref="L7:L8"/>
    <mergeCell ref="A11:K11"/>
    <mergeCell ref="H13:H14"/>
    <mergeCell ref="A7:A8"/>
    <mergeCell ref="H19:H20"/>
    <mergeCell ref="I19:I20"/>
    <mergeCell ref="K19:K20"/>
    <mergeCell ref="J19:J20"/>
    <mergeCell ref="D7:F7"/>
    <mergeCell ref="J13:J14"/>
    <mergeCell ref="B15:C15"/>
    <mergeCell ref="J7:J8"/>
    <mergeCell ref="B16:C16"/>
    <mergeCell ref="B19:C20"/>
    <mergeCell ref="A23:K23"/>
    <mergeCell ref="I26:I27"/>
    <mergeCell ref="B22:C22"/>
    <mergeCell ref="D19:F19"/>
    <mergeCell ref="B21:C21"/>
    <mergeCell ref="A17:K17"/>
    <mergeCell ref="A18:L18"/>
    <mergeCell ref="A19:A20"/>
    <mergeCell ref="L19:L20"/>
    <mergeCell ref="A24:K24"/>
    <mergeCell ref="A40:B40"/>
    <mergeCell ref="H45:H46"/>
    <mergeCell ref="A47:B47"/>
    <mergeCell ref="C41:F41"/>
    <mergeCell ref="J41:K41"/>
    <mergeCell ref="I45:I46"/>
    <mergeCell ref="J47:K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2020-12-31T05:34:12Z</dcterms:modified>
  <cp:category/>
  <cp:version/>
  <cp:contentType/>
  <cp:contentStatus/>
</cp:coreProperties>
</file>