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2805" windowWidth="15480" windowHeight="9225" activeTab="0"/>
  </bookViews>
  <sheets>
    <sheet name="10월" sheetId="1" r:id="rId1"/>
    <sheet name="9월" sheetId="2" r:id="rId2"/>
    <sheet name="8월" sheetId="3" r:id="rId3"/>
    <sheet name="7월" sheetId="4" r:id="rId4"/>
    <sheet name="6월 " sheetId="5" r:id="rId5"/>
    <sheet name="5월" sheetId="6" r:id="rId6"/>
    <sheet name="4월" sheetId="7" r:id="rId7"/>
    <sheet name="3월" sheetId="8" r:id="rId8"/>
    <sheet name="2월" sheetId="9" r:id="rId9"/>
    <sheet name="1월" sheetId="10" r:id="rId10"/>
  </sheets>
  <definedNames>
    <definedName name="기관운영_업무추진비" localSheetId="0">'10월'!$A$4</definedName>
    <definedName name="기관운영_업무추진비" localSheetId="9">'1월'!$A$4</definedName>
    <definedName name="기관운영_업무추진비" localSheetId="8">'2월'!$A$4</definedName>
    <definedName name="기관운영_업무추진비" localSheetId="7">'3월'!$A$4</definedName>
    <definedName name="기관운영_업무추진비" localSheetId="6">'4월'!$A$4</definedName>
    <definedName name="기관운영_업무추진비" localSheetId="5">'5월'!$A$4</definedName>
    <definedName name="기관운영_업무추진비" localSheetId="4">'6월 '!$A$4</definedName>
    <definedName name="기관운영_업무추진비" localSheetId="3">'7월'!$A$4</definedName>
    <definedName name="기관운영_업무추진비" localSheetId="2">'8월'!$A$4</definedName>
    <definedName name="기관운영_업무추진비" localSheetId="1">'9월'!$A$4</definedName>
    <definedName name="기관운영_업무추진비">#REF!</definedName>
    <definedName name="시책추진_업무추진비" localSheetId="0">'10월'!$A$12</definedName>
    <definedName name="시책추진_업무추진비" localSheetId="9">'1월'!$A$12</definedName>
    <definedName name="시책추진_업무추진비" localSheetId="8">'2월'!$A$12</definedName>
    <definedName name="시책추진_업무추진비" localSheetId="7">'3월'!$A$12</definedName>
    <definedName name="시책추진_업무추진비" localSheetId="6">'4월'!$A$12</definedName>
    <definedName name="시책추진_업무추진비" localSheetId="5">'5월'!$A$12</definedName>
    <definedName name="시책추진_업무추진비" localSheetId="4">'6월 '!$A$12</definedName>
    <definedName name="시책추진_업무추진비" localSheetId="3">'7월'!$A$12</definedName>
    <definedName name="시책추진_업무추진비" localSheetId="2">'8월'!$A$12</definedName>
    <definedName name="시책추진_업무추진비" localSheetId="1">'9월'!$A$12</definedName>
    <definedName name="시책추진_업무추진비">#REF!</definedName>
    <definedName name="정원가산_업무추진비" localSheetId="0">'10월'!#REF!</definedName>
    <definedName name="정원가산_업무추진비" localSheetId="9">'1월'!#REF!</definedName>
    <definedName name="정원가산_업무추진비" localSheetId="8">'2월'!#REF!</definedName>
    <definedName name="정원가산_업무추진비" localSheetId="7">'3월'!#REF!</definedName>
    <definedName name="정원가산_업무추진비" localSheetId="6">'4월'!#REF!</definedName>
    <definedName name="정원가산_업무추진비" localSheetId="5">'5월'!#REF!</definedName>
    <definedName name="정원가산_업무추진비" localSheetId="4">'6월 '!#REF!</definedName>
    <definedName name="정원가산_업무추진비" localSheetId="3">'7월'!#REF!</definedName>
    <definedName name="정원가산_업무추진비" localSheetId="2">'8월'!#REF!</definedName>
    <definedName name="정원가산_업무추진비" localSheetId="1">'9월'!#REF!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<sst xmlns="http://schemas.openxmlformats.org/spreadsheetml/2006/main" count="172" uniqueCount="71">
  <si>
    <t>구     분</t>
  </si>
  <si>
    <t>예산액</t>
  </si>
  <si>
    <t>사용일시</t>
  </si>
  <si>
    <t>사용액</t>
  </si>
  <si>
    <t>사용  내역</t>
  </si>
  <si>
    <t xml:space="preserve">
기관운영
업무추진비</t>
  </si>
  <si>
    <t>시책추진
업무추진비</t>
  </si>
  <si>
    <t>전월까지
집행액</t>
  </si>
  <si>
    <t>잔액</t>
  </si>
  <si>
    <t>집행율(%)</t>
  </si>
  <si>
    <t>집행액</t>
  </si>
  <si>
    <t>2016년 1월 업무추진비 집행 세부내역(평택소방서)</t>
  </si>
  <si>
    <t>소방보조인력 전역자 격려 간담회 비용</t>
  </si>
  <si>
    <t>수원지검 평택지청장 취임 축하 화분(동양난) 구입</t>
  </si>
  <si>
    <t>소방보조인력 격려 간담회 비용</t>
  </si>
  <si>
    <t>평택경찰서장 취임 축하 화분 구입</t>
  </si>
  <si>
    <t>소방보조인력 배우자 출산 축하선물(기저귀) 구입</t>
  </si>
  <si>
    <t>소속 상근직원 경조사비(소방사 000)</t>
  </si>
  <si>
    <t>2016년 2월 업무추진비 집행 세부내역(평택소방서)</t>
  </si>
  <si>
    <t>퇴직소방공무원 초청 간담회 비용</t>
  </si>
  <si>
    <t>경기도의회 소관 상임위원회 의원 경조사비(도의원 000)</t>
  </si>
  <si>
    <t>소속 상근직원 경조사비(소방장 000)</t>
  </si>
  <si>
    <t>소속 상근직원 경조사비(소방령 000)</t>
  </si>
  <si>
    <t>소속 상근직원 격려금 지출(소방경 000)</t>
  </si>
  <si>
    <t>명예퇴직자(소방위 000) 기념품(지갑및벨트세트) 구입 비용</t>
  </si>
  <si>
    <t>2016년 3월 업무추진비 집행 세부내역(평택소방서)</t>
  </si>
  <si>
    <t>소속 상근직원 경조사비(소방사 이현배)</t>
  </si>
  <si>
    <t>소속 상근직원 경조사비(상방 000)</t>
  </si>
  <si>
    <t>소속 상근직원 경조사비(소방사 000)</t>
  </si>
  <si>
    <t>천안함 피격 6주기 추모행사 화환 구입</t>
  </si>
  <si>
    <t>관할구역 업무 유관기관 경조사비 지출(평택세관장 장녀 결혼)</t>
  </si>
  <si>
    <t>국회,도의원 및 업무추진 유관기관 기념품(곶감) 구입</t>
  </si>
  <si>
    <t>시책홍보를 위한 평택시 주재기자 간담회 비용</t>
  </si>
  <si>
    <t>2016년 4월 업무추진비 집행 세부내역(평택소방서)</t>
  </si>
  <si>
    <t>교육훈련시설(장비) 협조체제 구축을 위한 경기도소방학교 간담회</t>
  </si>
  <si>
    <t>관할구역 업무 유관기관 경조사비 지출(평택세무서장 장녀 결혼)</t>
  </si>
  <si>
    <t>소속 상근직원 경조사비(소방사 000)</t>
  </si>
  <si>
    <t>소속 상근직원 경조사비(상방 000)</t>
  </si>
  <si>
    <t>2016년 5월 업무추진비 집행 세부내역(평택소방서)</t>
  </si>
  <si>
    <t>소방공무원 신규채용 업무협조체제 구축을 위한 간담회 비용</t>
  </si>
  <si>
    <t>신임소방공무원 업무추진 간담회 비용</t>
  </si>
  <si>
    <t>119구급대 활성화를 위한 소통 간담회 비용</t>
  </si>
  <si>
    <t>소속 상근직원 경조사비(소방장 000)</t>
  </si>
  <si>
    <t>소속 상근직원 경조사비(소방교 000)</t>
  </si>
  <si>
    <t>2016년 6월 업무추진비 집행 세부내역(평택소방서)</t>
  </si>
  <si>
    <t>소방정책 공유를 위한 국회의원 업무추진 간담회 비용</t>
  </si>
  <si>
    <t>순직소방인 위패봉안식 화환 구입 비용</t>
  </si>
  <si>
    <t>소통의장 소금데이 간담회 다과 구입 비용</t>
  </si>
  <si>
    <t>소속 상근직원 경조사비(소방위 000)</t>
  </si>
  <si>
    <t>평택,송탄소방서 협조체제 강화를 위한 안전정책 간담회 비용</t>
  </si>
  <si>
    <t>2016년 7월 업무추진비 집행 세부내역(평택소방서)</t>
  </si>
  <si>
    <t>소방관련업체 간담회 다과 구입 비용</t>
  </si>
  <si>
    <t>SG생활안전 자매결연 협약식 다과 구입 비용</t>
  </si>
  <si>
    <t>유해화학물질팀 업무추진 격려 간담회 비용</t>
  </si>
  <si>
    <t>2016년 8월 업무추진비 집행 세부내역(평택소방서)</t>
  </si>
  <si>
    <t>소방정책 소통을 위한 경기도의원 초청 간담회 비용</t>
  </si>
  <si>
    <t>소속 상근직원 경조사비(소방교 000)</t>
  </si>
  <si>
    <t>2016년 9월 업무추진비 집행 세부내역(평택소방서)</t>
  </si>
  <si>
    <t>도의원 기념품(아로니아 선물세트) 구입</t>
  </si>
  <si>
    <t>의용소방대 연합회 기념품(장뜨락 고추장세트) 구입</t>
  </si>
  <si>
    <t>기관단체 소소심 홍보 기념품(차량용 소화기) 구입</t>
  </si>
  <si>
    <t>화재취약대상 현장확인행정 위문품(배,포도) 구입 비용</t>
  </si>
  <si>
    <t>공단특별의용소방대 업무협의회 비용</t>
  </si>
  <si>
    <t>전통시장 현장확인행정 및 간담회 비용</t>
  </si>
  <si>
    <t>소속 상근직원 경조사비(소방교 000)</t>
  </si>
  <si>
    <t>소속 상근직원 경조사비(소방장 00)</t>
  </si>
  <si>
    <t>관할구역 업무 유관기관 경조사비 지출(평택교육장 차녀 결혼)</t>
  </si>
  <si>
    <t>소속 상근직원 경조사비(소방경 000)</t>
  </si>
  <si>
    <t>소방홍보 활성화를 위한 평택시 기자 간담회 비용</t>
  </si>
  <si>
    <t>의용소방대 생명지킴이 119수호천사 격려품 구입비용 지급</t>
  </si>
  <si>
    <t>2016년 10월 업무추진비 집행 세부내역(평택소방서)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</si>
</sst>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m&quot;월&quot;\ d&quot;일&quot;;@"/>
    <numFmt numFmtId="186" formatCode="#,##0;[Red]#,##0"/>
    <numFmt numFmtId="187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8"/>
      <name val="휴먼둥근헤드라인"/>
      <family val="1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4"/>
      <color rgb="FF000000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/>
    </xf>
    <xf numFmtId="14" fontId="48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5" fillId="18" borderId="10" xfId="79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41" fontId="5" fillId="18" borderId="10" xfId="79" applyFont="1" applyFill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1" fontId="6" fillId="10" borderId="10" xfId="79" applyFont="1" applyFill="1" applyBorder="1" applyAlignment="1">
      <alignment vertical="center"/>
    </xf>
    <xf numFmtId="184" fontId="6" fillId="10" borderId="15" xfId="79" applyNumberFormat="1" applyFont="1" applyFill="1" applyBorder="1" applyAlignment="1">
      <alignment vertical="center"/>
    </xf>
    <xf numFmtId="14" fontId="48" fillId="0" borderId="16" xfId="0" applyNumberFormat="1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41" fontId="6" fillId="10" borderId="17" xfId="79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48" fillId="0" borderId="20" xfId="0" applyNumberFormat="1" applyFont="1" applyFill="1" applyBorder="1" applyAlignment="1">
      <alignment horizontal="center" vertical="center"/>
    </xf>
    <xf numFmtId="3" fontId="48" fillId="0" borderId="21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24" xfId="0" applyNumberFormat="1" applyFont="1" applyFill="1" applyBorder="1" applyAlignment="1">
      <alignment horizontal="center" vertical="center"/>
    </xf>
    <xf numFmtId="3" fontId="48" fillId="0" borderId="25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1" fontId="5" fillId="33" borderId="16" xfId="79" applyFont="1" applyFill="1" applyBorder="1" applyAlignment="1">
      <alignment horizontal="center" vertical="center" shrinkToFit="1"/>
    </xf>
    <xf numFmtId="41" fontId="5" fillId="33" borderId="19" xfId="79" applyFont="1" applyFill="1" applyBorder="1" applyAlignment="1">
      <alignment horizontal="center" vertical="center" shrinkToFit="1"/>
    </xf>
    <xf numFmtId="41" fontId="5" fillId="33" borderId="29" xfId="79" applyFont="1" applyFill="1" applyBorder="1" applyAlignment="1">
      <alignment horizontal="center" vertical="center" shrinkToFit="1"/>
    </xf>
    <xf numFmtId="3" fontId="48" fillId="0" borderId="30" xfId="0" applyNumberFormat="1" applyFont="1" applyFill="1" applyBorder="1" applyAlignment="1">
      <alignment horizontal="center" vertical="center"/>
    </xf>
    <xf numFmtId="3" fontId="48" fillId="0" borderId="31" xfId="0" applyNumberFormat="1" applyFont="1" applyFill="1" applyBorder="1" applyAlignment="1">
      <alignment horizontal="center" vertical="center"/>
    </xf>
    <xf numFmtId="3" fontId="48" fillId="0" borderId="32" xfId="0" applyNumberFormat="1" applyFont="1" applyFill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70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100000</v>
      </c>
      <c r="E4" s="12"/>
      <c r="F4" s="22">
        <v>2638370</v>
      </c>
      <c r="G4" s="22">
        <f>F4+D4</f>
        <v>2738370</v>
      </c>
      <c r="H4" s="22">
        <f>B4-D4-F4</f>
        <v>1661630</v>
      </c>
      <c r="I4" s="23">
        <f>G4/B4*100</f>
        <v>62.23568181818182</v>
      </c>
    </row>
    <row r="5" spans="1:9" ht="26.25" customHeight="1">
      <c r="A5" s="29"/>
      <c r="B5" s="30"/>
      <c r="C5" s="24">
        <v>42648</v>
      </c>
      <c r="D5" s="6">
        <v>50000</v>
      </c>
      <c r="E5" s="13" t="s">
        <v>67</v>
      </c>
      <c r="F5" s="33"/>
      <c r="G5" s="34"/>
      <c r="H5" s="34"/>
      <c r="I5" s="35"/>
    </row>
    <row r="6" spans="1:9" ht="26.25" customHeight="1">
      <c r="A6" s="29"/>
      <c r="B6" s="31"/>
      <c r="C6" s="24">
        <v>42671</v>
      </c>
      <c r="D6" s="6">
        <v>50000</v>
      </c>
      <c r="E6" s="13" t="s">
        <v>66</v>
      </c>
      <c r="F6" s="36"/>
      <c r="G6" s="37"/>
      <c r="H6" s="37"/>
      <c r="I6" s="38"/>
    </row>
    <row r="7" spans="1:9" ht="26.25" customHeight="1">
      <c r="A7" s="29"/>
      <c r="B7" s="31"/>
      <c r="C7" s="5"/>
      <c r="D7" s="6"/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48850</v>
      </c>
      <c r="E12" s="12"/>
      <c r="F12" s="22">
        <v>1816000</v>
      </c>
      <c r="G12" s="22">
        <f>F12+D12</f>
        <v>1864850</v>
      </c>
      <c r="H12" s="22">
        <f>B12-D12-F12</f>
        <v>3135150</v>
      </c>
      <c r="I12" s="23">
        <f>G12/B12*100</f>
        <v>37.297000000000004</v>
      </c>
      <c r="M12" s="4"/>
    </row>
    <row r="13" spans="1:9" ht="26.25" customHeight="1">
      <c r="A13" s="29"/>
      <c r="B13" s="43"/>
      <c r="C13" s="5">
        <v>42647</v>
      </c>
      <c r="D13" s="6">
        <v>32000</v>
      </c>
      <c r="E13" s="13" t="s">
        <v>68</v>
      </c>
      <c r="F13" s="33"/>
      <c r="G13" s="34"/>
      <c r="H13" s="34"/>
      <c r="I13" s="35"/>
    </row>
    <row r="14" spans="1:9" ht="26.25" customHeight="1">
      <c r="A14" s="29"/>
      <c r="B14" s="44"/>
      <c r="C14" s="5">
        <v>42653</v>
      </c>
      <c r="D14" s="6">
        <v>16850</v>
      </c>
      <c r="E14" s="13" t="s">
        <v>69</v>
      </c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11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386310</v>
      </c>
      <c r="E4" s="12"/>
      <c r="F4" s="22">
        <v>0</v>
      </c>
      <c r="G4" s="22">
        <f>F4+D4</f>
        <v>386310</v>
      </c>
      <c r="H4" s="22">
        <f>B4-D4-F4</f>
        <v>4013690</v>
      </c>
      <c r="I4" s="23">
        <f>G4/B4*100</f>
        <v>8.779772727272729</v>
      </c>
    </row>
    <row r="5" spans="1:9" ht="26.25" customHeight="1">
      <c r="A5" s="29"/>
      <c r="B5" s="30"/>
      <c r="C5" s="24">
        <v>42376</v>
      </c>
      <c r="D5" s="6">
        <v>90000</v>
      </c>
      <c r="E5" s="13" t="s">
        <v>12</v>
      </c>
      <c r="F5" s="33"/>
      <c r="G5" s="34"/>
      <c r="H5" s="34"/>
      <c r="I5" s="35"/>
    </row>
    <row r="6" spans="1:9" ht="26.25" customHeight="1">
      <c r="A6" s="29"/>
      <c r="B6" s="31"/>
      <c r="C6" s="24">
        <v>42383</v>
      </c>
      <c r="D6" s="25">
        <v>50000</v>
      </c>
      <c r="E6" s="13" t="s">
        <v>13</v>
      </c>
      <c r="F6" s="36"/>
      <c r="G6" s="37"/>
      <c r="H6" s="37"/>
      <c r="I6" s="38"/>
    </row>
    <row r="7" spans="1:9" ht="26.25" customHeight="1">
      <c r="A7" s="29"/>
      <c r="B7" s="31"/>
      <c r="C7" s="5">
        <v>42389</v>
      </c>
      <c r="D7" s="6">
        <v>97110</v>
      </c>
      <c r="E7" s="13" t="s">
        <v>14</v>
      </c>
      <c r="F7" s="36"/>
      <c r="G7" s="37"/>
      <c r="H7" s="37"/>
      <c r="I7" s="38"/>
    </row>
    <row r="8" spans="1:9" ht="26.25" customHeight="1">
      <c r="A8" s="29"/>
      <c r="B8" s="31"/>
      <c r="C8" s="5">
        <v>42389</v>
      </c>
      <c r="D8" s="6">
        <v>50000</v>
      </c>
      <c r="E8" s="13" t="s">
        <v>15</v>
      </c>
      <c r="F8" s="36"/>
      <c r="G8" s="37"/>
      <c r="H8" s="37"/>
      <c r="I8" s="38"/>
    </row>
    <row r="9" spans="1:9" ht="26.25" customHeight="1">
      <c r="A9" s="29"/>
      <c r="B9" s="31"/>
      <c r="C9" s="5">
        <v>42395</v>
      </c>
      <c r="D9" s="6">
        <v>50000</v>
      </c>
      <c r="E9" s="13" t="s">
        <v>17</v>
      </c>
      <c r="F9" s="36"/>
      <c r="G9" s="37"/>
      <c r="H9" s="37"/>
      <c r="I9" s="38"/>
    </row>
    <row r="10" spans="1:9" ht="26.25" customHeight="1">
      <c r="A10" s="29"/>
      <c r="B10" s="31"/>
      <c r="C10" s="5">
        <v>42396</v>
      </c>
      <c r="D10" s="6">
        <v>49200</v>
      </c>
      <c r="E10" s="13" t="s">
        <v>16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0</v>
      </c>
      <c r="G12" s="22">
        <f>F12+D12</f>
        <v>0</v>
      </c>
      <c r="H12" s="22">
        <f>B12-D12-F12</f>
        <v>5000000</v>
      </c>
      <c r="I12" s="23">
        <f>G12/B12*100</f>
        <v>0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57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282000</v>
      </c>
      <c r="E4" s="12"/>
      <c r="F4" s="22">
        <v>2356370</v>
      </c>
      <c r="G4" s="22">
        <f>F4+D4</f>
        <v>2638370</v>
      </c>
      <c r="H4" s="22">
        <f>B4-D4-F4</f>
        <v>1761630</v>
      </c>
      <c r="I4" s="23">
        <f>G4/B4*100</f>
        <v>59.96295454545455</v>
      </c>
    </row>
    <row r="5" spans="1:9" ht="26.25" customHeight="1">
      <c r="A5" s="29"/>
      <c r="B5" s="30"/>
      <c r="C5" s="24">
        <v>42621</v>
      </c>
      <c r="D5" s="6">
        <v>112000</v>
      </c>
      <c r="E5" s="13" t="s">
        <v>62</v>
      </c>
      <c r="F5" s="33"/>
      <c r="G5" s="34"/>
      <c r="H5" s="34"/>
      <c r="I5" s="35"/>
    </row>
    <row r="6" spans="1:9" ht="26.25" customHeight="1">
      <c r="A6" s="29"/>
      <c r="B6" s="31"/>
      <c r="C6" s="24">
        <v>42621</v>
      </c>
      <c r="D6" s="6">
        <v>70000</v>
      </c>
      <c r="E6" s="13" t="s">
        <v>63</v>
      </c>
      <c r="F6" s="36"/>
      <c r="G6" s="37"/>
      <c r="H6" s="37"/>
      <c r="I6" s="38"/>
    </row>
    <row r="7" spans="1:9" ht="26.25" customHeight="1">
      <c r="A7" s="29"/>
      <c r="B7" s="31"/>
      <c r="C7" s="5">
        <v>42639</v>
      </c>
      <c r="D7" s="6">
        <v>50000</v>
      </c>
      <c r="E7" s="13" t="s">
        <v>64</v>
      </c>
      <c r="F7" s="36"/>
      <c r="G7" s="37"/>
      <c r="H7" s="37"/>
      <c r="I7" s="38"/>
    </row>
    <row r="8" spans="1:9" ht="26.25" customHeight="1">
      <c r="A8" s="29"/>
      <c r="B8" s="31"/>
      <c r="C8" s="5">
        <v>42642</v>
      </c>
      <c r="D8" s="6">
        <v>50000</v>
      </c>
      <c r="E8" s="13" t="s">
        <v>65</v>
      </c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868000</v>
      </c>
      <c r="E12" s="12"/>
      <c r="F12" s="22">
        <v>948000</v>
      </c>
      <c r="G12" s="22">
        <f>F12+D12</f>
        <v>1816000</v>
      </c>
      <c r="H12" s="22">
        <f>B12-D12-F12</f>
        <v>3184000</v>
      </c>
      <c r="I12" s="23">
        <f>G12/B12*100</f>
        <v>36.32</v>
      </c>
      <c r="M12" s="4"/>
    </row>
    <row r="13" spans="1:9" ht="26.25" customHeight="1">
      <c r="A13" s="29"/>
      <c r="B13" s="43"/>
      <c r="C13" s="5">
        <v>42615</v>
      </c>
      <c r="D13" s="6">
        <v>48000</v>
      </c>
      <c r="E13" s="13" t="s">
        <v>58</v>
      </c>
      <c r="F13" s="33"/>
      <c r="G13" s="34"/>
      <c r="H13" s="34"/>
      <c r="I13" s="35"/>
    </row>
    <row r="14" spans="1:9" ht="26.25" customHeight="1">
      <c r="A14" s="29"/>
      <c r="B14" s="44"/>
      <c r="C14" s="5">
        <v>42615</v>
      </c>
      <c r="D14" s="6">
        <v>300000</v>
      </c>
      <c r="E14" s="13" t="s">
        <v>59</v>
      </c>
      <c r="F14" s="36"/>
      <c r="G14" s="37"/>
      <c r="H14" s="37"/>
      <c r="I14" s="38"/>
    </row>
    <row r="15" spans="1:9" ht="26.25" customHeight="1">
      <c r="A15" s="29"/>
      <c r="B15" s="44"/>
      <c r="C15" s="5">
        <v>42633</v>
      </c>
      <c r="D15" s="6">
        <v>390000</v>
      </c>
      <c r="E15" s="13" t="s">
        <v>60</v>
      </c>
      <c r="F15" s="36"/>
      <c r="G15" s="37"/>
      <c r="H15" s="37"/>
      <c r="I15" s="38"/>
    </row>
    <row r="16" spans="1:9" ht="26.25" customHeight="1">
      <c r="A16" s="29"/>
      <c r="B16" s="44"/>
      <c r="C16" s="5">
        <v>42633</v>
      </c>
      <c r="D16" s="6">
        <v>130000</v>
      </c>
      <c r="E16" s="13" t="s">
        <v>61</v>
      </c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54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50000</v>
      </c>
      <c r="E4" s="12"/>
      <c r="F4" s="22">
        <v>2306370</v>
      </c>
      <c r="G4" s="22">
        <f>F4+D4</f>
        <v>2356370</v>
      </c>
      <c r="H4" s="22">
        <f>B4-D4-F4</f>
        <v>2043630</v>
      </c>
      <c r="I4" s="23">
        <f>G4/B4*100</f>
        <v>53.553863636363644</v>
      </c>
    </row>
    <row r="5" spans="1:9" ht="26.25" customHeight="1">
      <c r="A5" s="29"/>
      <c r="B5" s="30"/>
      <c r="C5" s="24">
        <v>42608</v>
      </c>
      <c r="D5" s="6">
        <v>50000</v>
      </c>
      <c r="E5" s="13" t="s">
        <v>56</v>
      </c>
      <c r="F5" s="33"/>
      <c r="G5" s="34"/>
      <c r="H5" s="34"/>
      <c r="I5" s="35"/>
    </row>
    <row r="6" spans="1:9" ht="26.25" customHeight="1">
      <c r="A6" s="29"/>
      <c r="B6" s="31"/>
      <c r="C6" s="24"/>
      <c r="D6" s="6"/>
      <c r="E6" s="13"/>
      <c r="F6" s="36"/>
      <c r="G6" s="37"/>
      <c r="H6" s="37"/>
      <c r="I6" s="38"/>
    </row>
    <row r="7" spans="1:9" ht="26.25" customHeight="1">
      <c r="A7" s="29"/>
      <c r="B7" s="31"/>
      <c r="C7" s="5"/>
      <c r="D7" s="6"/>
      <c r="E7" s="13"/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198000</v>
      </c>
      <c r="E12" s="12"/>
      <c r="F12" s="22">
        <v>750000</v>
      </c>
      <c r="G12" s="22">
        <f>F12+D12</f>
        <v>948000</v>
      </c>
      <c r="H12" s="22">
        <f>B12-D12-F12</f>
        <v>4052000</v>
      </c>
      <c r="I12" s="23">
        <f>G12/B12*100</f>
        <v>18.96</v>
      </c>
      <c r="M12" s="4"/>
    </row>
    <row r="13" spans="1:9" ht="26.25" customHeight="1">
      <c r="A13" s="29"/>
      <c r="B13" s="43"/>
      <c r="C13" s="5">
        <v>42587</v>
      </c>
      <c r="D13" s="6">
        <v>198000</v>
      </c>
      <c r="E13" s="13" t="s">
        <v>55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B32" sqref="B3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50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162760</v>
      </c>
      <c r="E4" s="12"/>
      <c r="F4" s="22">
        <v>2143610</v>
      </c>
      <c r="G4" s="22">
        <f>F4+D4</f>
        <v>2306370</v>
      </c>
      <c r="H4" s="22">
        <f>B4-D4-F4</f>
        <v>2093630</v>
      </c>
      <c r="I4" s="23">
        <f>G4/B4*100</f>
        <v>52.4175</v>
      </c>
    </row>
    <row r="5" spans="1:9" ht="26.25" customHeight="1">
      <c r="A5" s="29"/>
      <c r="B5" s="30"/>
      <c r="C5" s="24">
        <v>42557</v>
      </c>
      <c r="D5" s="6">
        <v>49740</v>
      </c>
      <c r="E5" s="13" t="s">
        <v>51</v>
      </c>
      <c r="F5" s="33"/>
      <c r="G5" s="34"/>
      <c r="H5" s="34"/>
      <c r="I5" s="35"/>
    </row>
    <row r="6" spans="1:9" ht="26.25" customHeight="1">
      <c r="A6" s="29"/>
      <c r="B6" s="31"/>
      <c r="C6" s="24">
        <v>42563</v>
      </c>
      <c r="D6" s="6">
        <v>40020</v>
      </c>
      <c r="E6" s="13" t="s">
        <v>52</v>
      </c>
      <c r="F6" s="36"/>
      <c r="G6" s="37"/>
      <c r="H6" s="37"/>
      <c r="I6" s="38"/>
    </row>
    <row r="7" spans="1:9" ht="26.25" customHeight="1">
      <c r="A7" s="29"/>
      <c r="B7" s="31"/>
      <c r="C7" s="5">
        <v>42570</v>
      </c>
      <c r="D7" s="6">
        <v>73000</v>
      </c>
      <c r="E7" s="13" t="s">
        <v>53</v>
      </c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0</v>
      </c>
      <c r="E12" s="12"/>
      <c r="F12" s="22">
        <v>750000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44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322160</v>
      </c>
      <c r="E4" s="12"/>
      <c r="F4" s="22">
        <v>1821450</v>
      </c>
      <c r="G4" s="22">
        <f>F4+D4</f>
        <v>2143610</v>
      </c>
      <c r="H4" s="22">
        <f>B4-D4-F4</f>
        <v>2256390</v>
      </c>
      <c r="I4" s="23">
        <f>G4/B4*100</f>
        <v>48.71840909090909</v>
      </c>
    </row>
    <row r="5" spans="1:9" ht="26.25" customHeight="1">
      <c r="A5" s="29"/>
      <c r="B5" s="30"/>
      <c r="C5" s="24">
        <v>42524</v>
      </c>
      <c r="D5" s="6">
        <v>62000</v>
      </c>
      <c r="E5" s="13" t="s">
        <v>45</v>
      </c>
      <c r="F5" s="33"/>
      <c r="G5" s="34"/>
      <c r="H5" s="34"/>
      <c r="I5" s="35"/>
    </row>
    <row r="6" spans="1:9" ht="26.25" customHeight="1">
      <c r="A6" s="29"/>
      <c r="B6" s="31"/>
      <c r="C6" s="24">
        <v>42531</v>
      </c>
      <c r="D6" s="6">
        <v>150000</v>
      </c>
      <c r="E6" s="13" t="s">
        <v>46</v>
      </c>
      <c r="F6" s="36"/>
      <c r="G6" s="37"/>
      <c r="H6" s="37"/>
      <c r="I6" s="38"/>
    </row>
    <row r="7" spans="1:9" ht="26.25" customHeight="1">
      <c r="A7" s="29"/>
      <c r="B7" s="31"/>
      <c r="C7" s="5">
        <v>42542</v>
      </c>
      <c r="D7" s="6">
        <v>60160</v>
      </c>
      <c r="E7" s="13" t="s">
        <v>47</v>
      </c>
      <c r="F7" s="36"/>
      <c r="G7" s="37"/>
      <c r="H7" s="37"/>
      <c r="I7" s="38"/>
    </row>
    <row r="8" spans="1:9" ht="26.25" customHeight="1" thickBot="1">
      <c r="A8" s="29"/>
      <c r="B8" s="31"/>
      <c r="C8" s="7">
        <v>42545</v>
      </c>
      <c r="D8" s="8">
        <v>50000</v>
      </c>
      <c r="E8" s="13" t="s">
        <v>48</v>
      </c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44000</v>
      </c>
      <c r="E12" s="12"/>
      <c r="F12" s="22">
        <v>706000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29"/>
      <c r="B13" s="43"/>
      <c r="C13" s="5">
        <v>42531</v>
      </c>
      <c r="D13" s="6">
        <v>44000</v>
      </c>
      <c r="E13" s="13" t="s">
        <v>49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38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346140</v>
      </c>
      <c r="E4" s="12"/>
      <c r="F4" s="22">
        <v>1475310</v>
      </c>
      <c r="G4" s="22">
        <f>F4+D4</f>
        <v>1821450</v>
      </c>
      <c r="H4" s="22">
        <f>B4-D4-F4</f>
        <v>2578550</v>
      </c>
      <c r="I4" s="23">
        <f>G4/B4*100</f>
        <v>41.39659090909091</v>
      </c>
    </row>
    <row r="5" spans="1:9" ht="26.25" customHeight="1">
      <c r="A5" s="29"/>
      <c r="B5" s="30"/>
      <c r="C5" s="24">
        <v>42501</v>
      </c>
      <c r="D5" s="6">
        <v>123000</v>
      </c>
      <c r="E5" s="13" t="s">
        <v>39</v>
      </c>
      <c r="F5" s="33"/>
      <c r="G5" s="34"/>
      <c r="H5" s="34"/>
      <c r="I5" s="35"/>
    </row>
    <row r="6" spans="1:9" ht="26.25" customHeight="1">
      <c r="A6" s="29"/>
      <c r="B6" s="31"/>
      <c r="C6" s="24">
        <v>42510</v>
      </c>
      <c r="D6" s="25">
        <v>50000</v>
      </c>
      <c r="E6" s="13" t="s">
        <v>42</v>
      </c>
      <c r="F6" s="36"/>
      <c r="G6" s="37"/>
      <c r="H6" s="37"/>
      <c r="I6" s="38"/>
    </row>
    <row r="7" spans="1:9" ht="26.25" customHeight="1">
      <c r="A7" s="29"/>
      <c r="B7" s="31"/>
      <c r="C7" s="5">
        <v>42517</v>
      </c>
      <c r="D7" s="6">
        <v>37140</v>
      </c>
      <c r="E7" s="13" t="s">
        <v>40</v>
      </c>
      <c r="F7" s="36"/>
      <c r="G7" s="37"/>
      <c r="H7" s="37"/>
      <c r="I7" s="38"/>
    </row>
    <row r="8" spans="1:9" ht="26.25" customHeight="1">
      <c r="A8" s="29"/>
      <c r="B8" s="31"/>
      <c r="C8" s="5">
        <v>42517</v>
      </c>
      <c r="D8" s="6">
        <v>86000</v>
      </c>
      <c r="E8" s="13" t="s">
        <v>41</v>
      </c>
      <c r="F8" s="36"/>
      <c r="G8" s="37"/>
      <c r="H8" s="37"/>
      <c r="I8" s="38"/>
    </row>
    <row r="9" spans="1:9" ht="26.25" customHeight="1">
      <c r="A9" s="29"/>
      <c r="B9" s="31"/>
      <c r="C9" s="5">
        <v>42520</v>
      </c>
      <c r="D9" s="6">
        <v>50000</v>
      </c>
      <c r="E9" s="13" t="s">
        <v>43</v>
      </c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5" sqref="D5:D10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33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406000</v>
      </c>
      <c r="E4" s="12"/>
      <c r="F4" s="22">
        <v>1069310</v>
      </c>
      <c r="G4" s="22">
        <f>F4+D4</f>
        <v>1475310</v>
      </c>
      <c r="H4" s="22">
        <f>B4-D4-F4</f>
        <v>2924690</v>
      </c>
      <c r="I4" s="23">
        <f>G4/B4*100</f>
        <v>33.52977272727273</v>
      </c>
    </row>
    <row r="5" spans="1:9" ht="26.25" customHeight="1">
      <c r="A5" s="29"/>
      <c r="B5" s="30"/>
      <c r="C5" s="24">
        <v>42465</v>
      </c>
      <c r="D5" s="6">
        <v>156000</v>
      </c>
      <c r="E5" s="13" t="s">
        <v>34</v>
      </c>
      <c r="F5" s="33"/>
      <c r="G5" s="34"/>
      <c r="H5" s="34"/>
      <c r="I5" s="35"/>
    </row>
    <row r="6" spans="1:9" ht="26.25" customHeight="1">
      <c r="A6" s="29"/>
      <c r="B6" s="31"/>
      <c r="C6" s="24">
        <v>42475</v>
      </c>
      <c r="D6" s="25">
        <v>50000</v>
      </c>
      <c r="E6" s="13" t="s">
        <v>35</v>
      </c>
      <c r="F6" s="36"/>
      <c r="G6" s="37"/>
      <c r="H6" s="37"/>
      <c r="I6" s="38"/>
    </row>
    <row r="7" spans="1:9" ht="26.25" customHeight="1">
      <c r="A7" s="29"/>
      <c r="B7" s="31"/>
      <c r="C7" s="5">
        <v>42475</v>
      </c>
      <c r="D7" s="6">
        <v>50000</v>
      </c>
      <c r="E7" s="13" t="s">
        <v>36</v>
      </c>
      <c r="F7" s="36"/>
      <c r="G7" s="37"/>
      <c r="H7" s="37"/>
      <c r="I7" s="38"/>
    </row>
    <row r="8" spans="1:9" ht="26.25" customHeight="1">
      <c r="A8" s="29"/>
      <c r="B8" s="31"/>
      <c r="C8" s="5">
        <v>42475</v>
      </c>
      <c r="D8" s="6">
        <v>50000</v>
      </c>
      <c r="E8" s="13" t="s">
        <v>36</v>
      </c>
      <c r="F8" s="36"/>
      <c r="G8" s="37"/>
      <c r="H8" s="37"/>
      <c r="I8" s="38"/>
    </row>
    <row r="9" spans="1:9" ht="26.25" customHeight="1">
      <c r="A9" s="29"/>
      <c r="B9" s="31"/>
      <c r="C9" s="5">
        <v>42485</v>
      </c>
      <c r="D9" s="6">
        <v>50000</v>
      </c>
      <c r="E9" s="13" t="s">
        <v>36</v>
      </c>
      <c r="F9" s="36"/>
      <c r="G9" s="37"/>
      <c r="H9" s="37"/>
      <c r="I9" s="38"/>
    </row>
    <row r="10" spans="1:9" ht="26.25" customHeight="1">
      <c r="A10" s="29"/>
      <c r="B10" s="31"/>
      <c r="C10" s="5">
        <v>42487</v>
      </c>
      <c r="D10" s="6">
        <v>50000</v>
      </c>
      <c r="E10" s="13" t="s">
        <v>37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25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300000</v>
      </c>
      <c r="E4" s="12"/>
      <c r="F4" s="22">
        <v>769310</v>
      </c>
      <c r="G4" s="22">
        <f>F4+D4</f>
        <v>1069310</v>
      </c>
      <c r="H4" s="22">
        <f>B4-D4-F4</f>
        <v>3330690</v>
      </c>
      <c r="I4" s="23">
        <f>G4/B4*100</f>
        <v>24.3025</v>
      </c>
    </row>
    <row r="5" spans="1:9" ht="26.25" customHeight="1">
      <c r="A5" s="29"/>
      <c r="B5" s="30"/>
      <c r="C5" s="24">
        <v>42431</v>
      </c>
      <c r="D5" s="6">
        <v>50000</v>
      </c>
      <c r="E5" s="13" t="s">
        <v>27</v>
      </c>
      <c r="F5" s="33"/>
      <c r="G5" s="34"/>
      <c r="H5" s="34"/>
      <c r="I5" s="35"/>
    </row>
    <row r="6" spans="1:9" ht="26.25" customHeight="1">
      <c r="A6" s="29"/>
      <c r="B6" s="31"/>
      <c r="C6" s="24">
        <v>42437</v>
      </c>
      <c r="D6" s="25">
        <v>50000</v>
      </c>
      <c r="E6" s="13" t="s">
        <v>28</v>
      </c>
      <c r="F6" s="36"/>
      <c r="G6" s="37"/>
      <c r="H6" s="37"/>
      <c r="I6" s="38"/>
    </row>
    <row r="7" spans="1:9" ht="26.25" customHeight="1">
      <c r="A7" s="29"/>
      <c r="B7" s="31"/>
      <c r="C7" s="5">
        <v>42447</v>
      </c>
      <c r="D7" s="6">
        <v>50000</v>
      </c>
      <c r="E7" s="13" t="s">
        <v>26</v>
      </c>
      <c r="F7" s="36"/>
      <c r="G7" s="37"/>
      <c r="H7" s="37"/>
      <c r="I7" s="38"/>
    </row>
    <row r="8" spans="1:9" ht="26.25" customHeight="1">
      <c r="A8" s="29"/>
      <c r="B8" s="31"/>
      <c r="C8" s="5">
        <v>42460</v>
      </c>
      <c r="D8" s="6">
        <v>100000</v>
      </c>
      <c r="E8" s="13" t="s">
        <v>29</v>
      </c>
      <c r="F8" s="36"/>
      <c r="G8" s="37"/>
      <c r="H8" s="37"/>
      <c r="I8" s="38"/>
    </row>
    <row r="9" spans="1:9" ht="26.25" customHeight="1">
      <c r="A9" s="29"/>
      <c r="B9" s="31"/>
      <c r="C9" s="5">
        <v>42460</v>
      </c>
      <c r="D9" s="6">
        <v>50000</v>
      </c>
      <c r="E9" s="13" t="s">
        <v>30</v>
      </c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466000</v>
      </c>
      <c r="E12" s="12"/>
      <c r="F12" s="22">
        <v>240000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>
        <v>42437</v>
      </c>
      <c r="D13" s="6">
        <v>466000</v>
      </c>
      <c r="E13" s="13" t="s">
        <v>32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18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383000</v>
      </c>
      <c r="E4" s="12"/>
      <c r="F4" s="22">
        <v>386310</v>
      </c>
      <c r="G4" s="22">
        <f>F4+D4</f>
        <v>769310</v>
      </c>
      <c r="H4" s="22">
        <f>B4-D4-F4</f>
        <v>3630690</v>
      </c>
      <c r="I4" s="23">
        <f>G4/B4*100</f>
        <v>17.484318181818182</v>
      </c>
    </row>
    <row r="5" spans="1:9" ht="26.25" customHeight="1">
      <c r="A5" s="29"/>
      <c r="B5" s="30"/>
      <c r="C5" s="24">
        <v>42404</v>
      </c>
      <c r="D5" s="6">
        <v>50000</v>
      </c>
      <c r="E5" s="13" t="s">
        <v>20</v>
      </c>
      <c r="F5" s="33"/>
      <c r="G5" s="34"/>
      <c r="H5" s="34"/>
      <c r="I5" s="35"/>
    </row>
    <row r="6" spans="1:9" ht="26.25" customHeight="1">
      <c r="A6" s="29"/>
      <c r="B6" s="31"/>
      <c r="C6" s="24">
        <v>42404</v>
      </c>
      <c r="D6" s="25">
        <v>50000</v>
      </c>
      <c r="E6" s="13" t="s">
        <v>21</v>
      </c>
      <c r="F6" s="36"/>
      <c r="G6" s="37"/>
      <c r="H6" s="37"/>
      <c r="I6" s="38"/>
    </row>
    <row r="7" spans="1:9" ht="26.25" customHeight="1">
      <c r="A7" s="29"/>
      <c r="B7" s="31"/>
      <c r="C7" s="5">
        <v>42411</v>
      </c>
      <c r="D7" s="6">
        <v>50000</v>
      </c>
      <c r="E7" s="13" t="s">
        <v>22</v>
      </c>
      <c r="F7" s="36"/>
      <c r="G7" s="37"/>
      <c r="H7" s="37"/>
      <c r="I7" s="38"/>
    </row>
    <row r="8" spans="1:9" ht="26.25" customHeight="1">
      <c r="A8" s="29"/>
      <c r="B8" s="31"/>
      <c r="C8" s="5">
        <v>42423</v>
      </c>
      <c r="D8" s="6">
        <v>83000</v>
      </c>
      <c r="E8" s="13" t="s">
        <v>19</v>
      </c>
      <c r="F8" s="36"/>
      <c r="G8" s="37"/>
      <c r="H8" s="37"/>
      <c r="I8" s="38"/>
    </row>
    <row r="9" spans="1:9" ht="26.25" customHeight="1">
      <c r="A9" s="29"/>
      <c r="B9" s="31"/>
      <c r="C9" s="5">
        <v>42426</v>
      </c>
      <c r="D9" s="6">
        <v>50000</v>
      </c>
      <c r="E9" s="13" t="s">
        <v>23</v>
      </c>
      <c r="F9" s="36"/>
      <c r="G9" s="37"/>
      <c r="H9" s="37"/>
      <c r="I9" s="38"/>
    </row>
    <row r="10" spans="1:9" ht="26.25" customHeight="1">
      <c r="A10" s="29"/>
      <c r="B10" s="31"/>
      <c r="C10" s="5">
        <v>42429</v>
      </c>
      <c r="D10" s="6">
        <v>100000</v>
      </c>
      <c r="E10" s="13" t="s">
        <v>24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240000</v>
      </c>
      <c r="E12" s="12"/>
      <c r="F12" s="22">
        <v>0</v>
      </c>
      <c r="G12" s="22">
        <f>F12+D12</f>
        <v>240000</v>
      </c>
      <c r="H12" s="22">
        <f>B12-D12-F12</f>
        <v>4760000</v>
      </c>
      <c r="I12" s="23">
        <f>G12/B12*100</f>
        <v>4.8</v>
      </c>
      <c r="M12" s="4"/>
    </row>
    <row r="13" spans="1:9" ht="26.25" customHeight="1">
      <c r="A13" s="29"/>
      <c r="B13" s="43"/>
      <c r="C13" s="5">
        <v>42404</v>
      </c>
      <c r="D13" s="6">
        <v>240000</v>
      </c>
      <c r="E13" s="13" t="s">
        <v>31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2012-02-01T05:27:20Z</cp:lastPrinted>
  <dcterms:created xsi:type="dcterms:W3CDTF">2010-04-26T02:54:43Z</dcterms:created>
  <dcterms:modified xsi:type="dcterms:W3CDTF">2016-11-08T10:58:17Z</dcterms:modified>
  <cp:category/>
  <cp:version/>
  <cp:contentType/>
  <cp:contentStatus/>
</cp:coreProperties>
</file>