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0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'기관운영업무추진비'!$B$4:$G$4</definedName>
    <definedName name="_xlnm._FilterDatabase" localSheetId="3" hidden="1">'정원가산업무추진비'!$B$5:$F$6</definedName>
    <definedName name="_xlnm.Print_Area" localSheetId="0">'2020 업무추진비 사용내역'!$A$1:$E$7</definedName>
    <definedName name="_xlnm.Print_Area" localSheetId="1">'기관운영업무추진비'!$A$1:$G$39</definedName>
    <definedName name="_xlnm.Print_Area" localSheetId="2">'시책추진업무추진비'!$A$1:$G$22</definedName>
    <definedName name="_xlnm.Print_Area" localSheetId="3">'정원가산업무추진비'!$A$1:$G$9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<sst xmlns="http://schemas.openxmlformats.org/spreadsheetml/2006/main" count="241" uniqueCount="162">
  <si>
    <t>사용일자</t>
  </si>
  <si>
    <t>집행목적</t>
  </si>
  <si>
    <t>장소</t>
  </si>
  <si>
    <t>지출금액(원)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</si>
  <si>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</si>
  <si>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</si>
  <si>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</si>
  <si>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</si>
  <si>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</si>
  <si>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</si>
  <si>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</si>
  <si>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</si>
  <si>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</si>
  <si>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</si>
  <si>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현안업무 추진 직원 격려 간담회 소요비용 지급</t>
  </si>
  <si>
    <t>씨유의정부광장점 외 2</t>
  </si>
  <si>
    <t>베이커스 밀</t>
  </si>
  <si>
    <t>사랑약국</t>
  </si>
  <si>
    <t>깡통돌곱창</t>
  </si>
  <si>
    <t>사용처</t>
  </si>
  <si>
    <t>지출방법</t>
  </si>
  <si>
    <t>카드</t>
  </si>
  <si>
    <t>해동난농원</t>
  </si>
  <si>
    <t>두부마을양반밥상</t>
  </si>
  <si>
    <t>남해회집</t>
  </si>
  <si>
    <t>대상</t>
  </si>
  <si>
    <t>민원인 접대용 필요물품 구매</t>
  </si>
  <si>
    <t>방문 민원인</t>
  </si>
  <si>
    <t>2020년 새해맞이 현충탑 참배에 따른 소요비용 지급</t>
  </si>
  <si>
    <t>서장 등 24명</t>
  </si>
  <si>
    <t>현장부서 직원 격려물품 구매대금 지급</t>
  </si>
  <si>
    <t>구조대 및 각 안전센터</t>
  </si>
  <si>
    <t>서장 등 6명</t>
  </si>
  <si>
    <t>의정부경찰서장</t>
  </si>
  <si>
    <t>의정부시 부시장</t>
  </si>
  <si>
    <t>9명(의정부소방서 4명, 제일시장 5명)</t>
  </si>
  <si>
    <t>의정부소방서장 등 6명(수행원 및 시민단체 관계자 4명)</t>
  </si>
  <si>
    <t>지출방법</t>
  </si>
  <si>
    <t>카드</t>
  </si>
  <si>
    <t>2020년 기관운영 업무추진비 사용내역</t>
  </si>
  <si>
    <t>2020년 의정부소방서 업무추진비 집행내역</t>
  </si>
  <si>
    <t>2020년 시책추진 업무추진비 사용내역</t>
  </si>
  <si>
    <t>2020년 정원가산 업무추진비 사용내역</t>
  </si>
  <si>
    <t>코로나19 대응 관련 직원 사기진작을 위한 격려</t>
  </si>
  <si>
    <t>도미노피자</t>
  </si>
  <si>
    <t>민원인 접대용 필요물품 구매 건의</t>
  </si>
  <si>
    <t>현안업무 추진을 위한 간담회 소요비용 지급</t>
  </si>
  <si>
    <t>원활한 업무추진을 위한 간담회 소요비용 지급</t>
  </si>
  <si>
    <t>롯데마트온라인쇼핑몰</t>
  </si>
  <si>
    <t>우성정육점.식당</t>
  </si>
  <si>
    <t>온돌방한정식</t>
  </si>
  <si>
    <t>미락복</t>
  </si>
  <si>
    <t>로티커피 민락점</t>
  </si>
  <si>
    <r>
      <t>업무계획 추진 유공 소방공무원 격려 간담회</t>
    </r>
    <r>
      <rPr>
        <sz val="11"/>
        <rFont val="돋움"/>
        <family val="3"/>
      </rPr>
      <t xml:space="preserve"> 소요비용</t>
    </r>
  </si>
  <si>
    <t>평화옥 (의정부동 소재)</t>
  </si>
  <si>
    <t>서장 등 4명</t>
  </si>
  <si>
    <t>서장 등 6명</t>
  </si>
  <si>
    <t>서장 등 7명</t>
  </si>
  <si>
    <t>서장 등 5명</t>
  </si>
  <si>
    <t>서장 등 7명</t>
  </si>
  <si>
    <t>의정부소방서 방문 기념품 제작</t>
  </si>
  <si>
    <t>의정부소방서 방문객</t>
  </si>
  <si>
    <t>(주)재화</t>
  </si>
  <si>
    <t>코로나19 감염관리 모니터링실 관할센터 직원 격려 소요비용 지급</t>
  </si>
  <si>
    <t>현장부서 직원</t>
  </si>
  <si>
    <t>경조사비 지급</t>
  </si>
  <si>
    <t>현금</t>
  </si>
  <si>
    <t>사회복무요원 간담회 소요비용 지급</t>
  </si>
  <si>
    <t>코로나19 대응을 위한 구급대원 사기진작 격려물품 대금 지급</t>
  </si>
  <si>
    <t>맘스터치 행복로점</t>
  </si>
  <si>
    <t>노브랜드 의정부호원점 외 1</t>
  </si>
  <si>
    <t>구급대원 61명</t>
  </si>
  <si>
    <t>경조사비 지급</t>
  </si>
  <si>
    <t xml:space="preserve">총 18명
(소방행정과 5명, 사회복무요원 13명) </t>
  </si>
  <si>
    <t>경조사비 지급</t>
  </si>
  <si>
    <t>의정부소방서 내방객 다과 구입대금 지급</t>
  </si>
  <si>
    <t>일월담</t>
  </si>
  <si>
    <t>아사랑</t>
  </si>
  <si>
    <t>투썸플레이스의정부시청점 외 1</t>
  </si>
  <si>
    <t>경조사비 지급</t>
  </si>
  <si>
    <t>의정부소방서 내방객</t>
  </si>
  <si>
    <t>13명(북부본부장, 국회의원 당선자, 경기도의회 의원 및 수행원 등)</t>
  </si>
  <si>
    <t>8명(의정부서장, 양주서장, 동두천서장, 가평서장 및 수행공무원 4)</t>
  </si>
  <si>
    <t>소방정책 추진 및 협력체계 구축을 위한 간담회 소요비용</t>
  </si>
  <si>
    <t>국회의원 당선자 및 경기도의회 의원 간담회 소요비용</t>
  </si>
  <si>
    <t>원활한 소방정책 추진을 위한 시민단체 간담회 소요비용</t>
  </si>
  <si>
    <t>관서장 안전컨설팅에 따른 오찬 간담회 소요비용</t>
  </si>
  <si>
    <t>업무추진 유관기관 화분 지급</t>
  </si>
  <si>
    <t>카페도란도란 외 2</t>
  </si>
  <si>
    <t>청송삼계탕</t>
  </si>
  <si>
    <t>2020년 상반기 구급대원 간담회 소요비용 지급</t>
  </si>
  <si>
    <t>8명(서장, 각 과(단)장 등)</t>
  </si>
  <si>
    <t>카드</t>
  </si>
  <si>
    <t>7명(서장, 구조구급팀장, 구급대장,
구급대원 4명)</t>
  </si>
  <si>
    <t>의용소방대 역할 확대 및 화합·소통을 위한 대장 간담회 소요비용 지급</t>
  </si>
  <si>
    <t>원활한 방면지휘 활동 및 상호응원협정을 위한 간담회 소요비용 지급</t>
  </si>
  <si>
    <t>유참치</t>
  </si>
  <si>
    <t>평양초계탕막국수</t>
  </si>
  <si>
    <t>평양면옥</t>
  </si>
  <si>
    <t>소방기술경연대회 최강소방관 격려 소요비용 지급</t>
  </si>
  <si>
    <t>소방기술경연대회 구조팀전술 참가자 격려 소요비용 지급</t>
  </si>
  <si>
    <t xml:space="preserve"> 9명(서장, 소방행정과장, 구조구급팀장 등)</t>
  </si>
  <si>
    <t>의정부소방서장 등 7명(인근서장 및 수행원)</t>
  </si>
  <si>
    <t>의정부소방서장 등 7명(소방 3, 의용소방대장 4)</t>
  </si>
  <si>
    <t>코로나19 대응상황 및 하반기 소방시책 간담회 소요비용 지급</t>
  </si>
  <si>
    <t>5명(서장, 관내 유관기관장 4명)</t>
  </si>
  <si>
    <t>긴급대응태세 확립을 위한 간담회 소요비용 지급</t>
  </si>
  <si>
    <t>경기도의회 의원 간담회 소요비용 지급</t>
  </si>
  <si>
    <t>의정부부대찌게</t>
  </si>
  <si>
    <t>어도일식횟집</t>
  </si>
  <si>
    <t>오봉도시락경기의정부시청점</t>
  </si>
  <si>
    <t>하성설렁탕</t>
  </si>
  <si>
    <t>고산떡갈비</t>
  </si>
  <si>
    <t>여성소방공무원 관서장 간담회 소요비용 지급</t>
  </si>
  <si>
    <t>기상특보 기간 비상근무 실시 직원 격려 간담회 소요비용 지급</t>
  </si>
  <si>
    <t>의정부소방서 공무원직장협의회 간담회 소요비용 지급</t>
  </si>
  <si>
    <t>서장, 여성소방공무원 11명</t>
  </si>
  <si>
    <t>7명(서장, 비상근무 실시 직원 6명)</t>
  </si>
  <si>
    <r>
      <t>소방사 정</t>
    </r>
    <r>
      <rPr>
        <sz val="11"/>
        <rFont val="돋움"/>
        <family val="3"/>
      </rPr>
      <t>OO</t>
    </r>
  </si>
  <si>
    <r>
      <t>소방경 모</t>
    </r>
    <r>
      <rPr>
        <sz val="11"/>
        <rFont val="돋움"/>
        <family val="3"/>
      </rPr>
      <t>OO</t>
    </r>
  </si>
  <si>
    <r>
      <t>소방사 김</t>
    </r>
    <r>
      <rPr>
        <sz val="11"/>
        <rFont val="돋움"/>
        <family val="3"/>
      </rPr>
      <t>OO</t>
    </r>
  </si>
  <si>
    <r>
      <t>소방교 이</t>
    </r>
    <r>
      <rPr>
        <sz val="11"/>
        <rFont val="돋움"/>
        <family val="3"/>
      </rPr>
      <t>OO</t>
    </r>
  </si>
  <si>
    <r>
      <t>소방위 이</t>
    </r>
    <r>
      <rPr>
        <sz val="11"/>
        <rFont val="돋움"/>
        <family val="3"/>
      </rPr>
      <t>OO</t>
    </r>
  </si>
  <si>
    <r>
      <t>김O</t>
    </r>
    <r>
      <rPr>
        <sz val="11"/>
        <rFont val="돋움"/>
        <family val="3"/>
      </rPr>
      <t>O</t>
    </r>
  </si>
  <si>
    <r>
      <t>이O</t>
    </r>
    <r>
      <rPr>
        <sz val="11"/>
        <rFont val="돋움"/>
        <family val="3"/>
      </rPr>
      <t>O</t>
    </r>
  </si>
  <si>
    <t>서장, 대표자 양OO 등 7명</t>
  </si>
  <si>
    <t>5명(북부소방재난본부장, 의정부서장, 수행원 3명)</t>
  </si>
  <si>
    <t>전 직원</t>
  </si>
  <si>
    <t>홈플러스 의정부점</t>
  </si>
  <si>
    <t>영빈해물탕</t>
  </si>
  <si>
    <t>관서장 안전컨설팅 간담회 소요비용 지급</t>
  </si>
  <si>
    <t>6명(의정부소방서 3명, 전통시장 3명)</t>
  </si>
  <si>
    <t>화사랑아사도</t>
  </si>
  <si>
    <t>국회의원 간담회 소요비용 지급</t>
  </si>
  <si>
    <r>
      <t>김O</t>
    </r>
    <r>
      <rPr>
        <sz val="11"/>
        <rFont val="돋움"/>
        <family val="3"/>
      </rPr>
      <t>O</t>
    </r>
  </si>
  <si>
    <t>9명(김원기 의원 등 2명, 북부본부장, 의정부서장, 고양서장 등 7명)</t>
  </si>
  <si>
    <t>8명(북부본부장, 서장, 오영환 국회의원 및 수행원 등)</t>
  </si>
  <si>
    <t>알엔비스</t>
  </si>
  <si>
    <t>간판없는삼겹살</t>
  </si>
  <si>
    <t>코로나19 대응관련 구급대 격려 소요비용 지급</t>
  </si>
  <si>
    <t>2020년 공유재산관리계획 사업설명회 준비에 따른 격려 간담회 소요비용 지급</t>
  </si>
  <si>
    <t>경기도 의용소방대 북부연합회 간담회 소요비용 지급</t>
  </si>
  <si>
    <t>금오식당</t>
  </si>
  <si>
    <t>구급대 소속 직원</t>
  </si>
  <si>
    <t>서장 등 4명</t>
  </si>
  <si>
    <t>서장님 등 27명(소방 5, 의용소방대원 22)</t>
  </si>
  <si>
    <t>2020년 하반기 공무원직장협의회 간담회 소요비용 지급</t>
  </si>
  <si>
    <r>
      <t>고O</t>
    </r>
    <r>
      <rPr>
        <sz val="11"/>
        <rFont val="돋움"/>
        <family val="3"/>
      </rPr>
      <t>O</t>
    </r>
  </si>
  <si>
    <t>의정부소방서 舊)청사 활용방안 마련을 위한 간담회 소요비용 지급</t>
  </si>
  <si>
    <t>명예소방서장 위촉 행사에 따른 간담회 소요비용 지급</t>
  </si>
  <si>
    <t>서장 등 7명(대표자 및 직장협의회 직원)</t>
  </si>
  <si>
    <t>2020년 경기북부 화재조사 학술발표대회 참가자 격려 간담회 소요비용 지급</t>
  </si>
  <si>
    <t>서장 등 4명(화재조사 학술발표대회 참가자)</t>
  </si>
  <si>
    <t>6명(의정부소방서장 등 3명, 북부소방재난본부 합동청사 신축 T/F팀 3명)</t>
  </si>
  <si>
    <t>명가생고기</t>
  </si>
  <si>
    <t>12명(경기도의회 의원 등 4명, 의정부소방서장 등 8명)</t>
  </si>
  <si>
    <t>고산떡갈비</t>
  </si>
  <si>
    <t>장독대</t>
  </si>
  <si>
    <t>서락원, 투엔디</t>
  </si>
  <si>
    <t>11월 집행액</t>
  </si>
  <si>
    <t>부서별 「공감ㆍ소통의 場」 추진에 따른 지역화폐 구매대금 지급</t>
  </si>
  <si>
    <t>㈜코니아이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</si>
</sst>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11"/>
      <color indexed="8"/>
      <name val="굴림체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sz val="11"/>
      <color rgb="FF000000"/>
      <name val="굴림체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72" applyFont="1" applyAlignment="1">
      <alignment vertical="center"/>
    </xf>
    <xf numFmtId="183" fontId="0" fillId="0" borderId="0" xfId="172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1" fontId="7" fillId="0" borderId="10" xfId="172" applyFont="1" applyBorder="1" applyAlignment="1">
      <alignment horizontal="center" vertical="center"/>
    </xf>
    <xf numFmtId="183" fontId="7" fillId="0" borderId="10" xfId="172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 shrinkToFit="1"/>
    </xf>
    <xf numFmtId="41" fontId="10" fillId="0" borderId="10" xfId="172" applyFont="1" applyBorder="1" applyAlignment="1">
      <alignment vertical="center" wrapText="1"/>
    </xf>
    <xf numFmtId="183" fontId="10" fillId="0" borderId="10" xfId="172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185" fontId="55" fillId="0" borderId="12" xfId="228" applyNumberFormat="1" applyFont="1" applyFill="1" applyBorder="1" applyAlignment="1">
      <alignment horizontal="right" vertical="center"/>
      <protection/>
    </xf>
    <xf numFmtId="185" fontId="56" fillId="0" borderId="13" xfId="0" applyNumberFormat="1" applyFont="1" applyBorder="1" applyAlignment="1">
      <alignment horizontal="center" vertical="center"/>
    </xf>
    <xf numFmtId="185" fontId="54" fillId="0" borderId="10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wrapText="1"/>
    </xf>
    <xf numFmtId="0" fontId="54" fillId="40" borderId="16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4" fontId="8" fillId="0" borderId="10" xfId="226" applyNumberFormat="1" applyFont="1" applyFill="1" applyBorder="1" applyAlignment="1">
      <alignment horizontal="center" vertical="center"/>
      <protection/>
    </xf>
    <xf numFmtId="185" fontId="54" fillId="0" borderId="18" xfId="0" applyNumberFormat="1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185" fontId="54" fillId="0" borderId="20" xfId="0" applyNumberFormat="1" applyFont="1" applyFill="1" applyBorder="1" applyAlignment="1">
      <alignment horizontal="right" vertical="center"/>
    </xf>
    <xf numFmtId="185" fontId="54" fillId="0" borderId="10" xfId="0" applyNumberFormat="1" applyFont="1" applyBorder="1" applyAlignment="1">
      <alignment horizontal="center" vertical="center"/>
    </xf>
    <xf numFmtId="41" fontId="8" fillId="0" borderId="10" xfId="172" applyFont="1" applyFill="1" applyBorder="1" applyAlignment="1">
      <alignment horizontal="right" vertical="center"/>
    </xf>
    <xf numFmtId="41" fontId="8" fillId="0" borderId="10" xfId="172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41" fontId="8" fillId="0" borderId="10" xfId="172" applyFont="1" applyFill="1" applyBorder="1" applyAlignment="1">
      <alignment vertical="center"/>
    </xf>
    <xf numFmtId="42" fontId="8" fillId="0" borderId="10" xfId="0" applyNumberFormat="1" applyFont="1" applyBorder="1" applyAlignment="1">
      <alignment horizontal="center" vertical="center" shrinkToFit="1"/>
    </xf>
    <xf numFmtId="42" fontId="8" fillId="0" borderId="10" xfId="172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8" fillId="0" borderId="10" xfId="172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1" fontId="0" fillId="0" borderId="10" xfId="172" applyFont="1" applyFill="1" applyBorder="1" applyAlignment="1">
      <alignment vertical="center" shrinkToFit="1"/>
    </xf>
    <xf numFmtId="41" fontId="0" fillId="0" borderId="10" xfId="172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1" fontId="8" fillId="0" borderId="10" xfId="172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41" fontId="0" fillId="0" borderId="21" xfId="172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0" fillId="0" borderId="21" xfId="172" applyFont="1" applyFill="1" applyBorder="1" applyAlignment="1">
      <alignment vertical="center" shrinkToFit="1"/>
    </xf>
    <xf numFmtId="41" fontId="0" fillId="0" borderId="10" xfId="172" applyFont="1" applyFill="1" applyBorder="1" applyAlignment="1">
      <alignment horizontal="center" vertical="center"/>
    </xf>
    <xf numFmtId="183" fontId="0" fillId="0" borderId="10" xfId="172" applyNumberFormat="1" applyFont="1" applyFill="1" applyBorder="1" applyAlignment="1">
      <alignment horizontal="center" vertical="center"/>
    </xf>
    <xf numFmtId="41" fontId="0" fillId="0" borderId="10" xfId="172" applyFont="1" applyFill="1" applyBorder="1" applyAlignment="1">
      <alignment horizontal="center" vertical="center" wrapText="1"/>
    </xf>
    <xf numFmtId="41" fontId="8" fillId="0" borderId="10" xfId="172" applyFont="1" applyFill="1" applyBorder="1" applyAlignment="1">
      <alignment horizontal="left" vertical="center" wrapText="1"/>
    </xf>
    <xf numFmtId="41" fontId="8" fillId="0" borderId="10" xfId="172" applyFont="1" applyBorder="1" applyAlignment="1">
      <alignment vertical="center" wrapText="1"/>
    </xf>
    <xf numFmtId="41" fontId="8" fillId="0" borderId="10" xfId="172" applyFont="1" applyFill="1" applyBorder="1" applyAlignment="1">
      <alignment vertical="center" wrapText="1" shrinkToFit="1"/>
    </xf>
    <xf numFmtId="41" fontId="57" fillId="0" borderId="10" xfId="172" applyFont="1" applyBorder="1" applyAlignment="1">
      <alignment horizontal="center" vertical="center"/>
    </xf>
    <xf numFmtId="41" fontId="8" fillId="0" borderId="10" xfId="172" applyFont="1" applyBorder="1" applyAlignment="1">
      <alignment horizontal="center" vertical="center" shrinkToFit="1"/>
    </xf>
    <xf numFmtId="41" fontId="8" fillId="0" borderId="10" xfId="172" applyFont="1" applyFill="1" applyBorder="1" applyAlignment="1">
      <alignment horizontal="center" vertical="center" shrinkToFit="1"/>
    </xf>
    <xf numFmtId="41" fontId="0" fillId="0" borderId="10" xfId="172" applyFont="1" applyFill="1" applyBorder="1" applyAlignment="1">
      <alignment vertical="center" shrinkToFit="1"/>
    </xf>
    <xf numFmtId="183" fontId="8" fillId="0" borderId="10" xfId="172" applyNumberFormat="1" applyFont="1" applyFill="1" applyBorder="1" applyAlignment="1">
      <alignment horizontal="center" vertical="center"/>
    </xf>
    <xf numFmtId="41" fontId="0" fillId="0" borderId="10" xfId="172" applyFont="1" applyFill="1" applyBorder="1" applyAlignment="1">
      <alignment vertical="center" wrapText="1" shrinkToFit="1"/>
    </xf>
    <xf numFmtId="41" fontId="0" fillId="0" borderId="10" xfId="172" applyFont="1" applyFill="1" applyBorder="1" applyAlignment="1">
      <alignment vertical="center"/>
    </xf>
    <xf numFmtId="183" fontId="0" fillId="0" borderId="10" xfId="172" applyNumberFormat="1" applyFont="1" applyFill="1" applyBorder="1" applyAlignment="1">
      <alignment horizontal="center" vertical="center" wrapText="1"/>
    </xf>
    <xf numFmtId="41" fontId="0" fillId="0" borderId="21" xfId="172" applyFont="1" applyFill="1" applyBorder="1" applyAlignment="1">
      <alignment horizontal="center" vertical="center"/>
    </xf>
    <xf numFmtId="41" fontId="0" fillId="0" borderId="10" xfId="172" applyFont="1" applyFill="1" applyBorder="1" applyAlignment="1">
      <alignment horizontal="center" vertical="center"/>
    </xf>
    <xf numFmtId="183" fontId="0" fillId="0" borderId="10" xfId="172" applyNumberFormat="1" applyFont="1" applyFill="1" applyBorder="1" applyAlignment="1">
      <alignment horizontal="center" vertical="center"/>
    </xf>
    <xf numFmtId="41" fontId="8" fillId="0" borderId="10" xfId="172" applyFont="1" applyBorder="1" applyAlignment="1">
      <alignment horizontal="center" vertical="center"/>
    </xf>
    <xf numFmtId="41" fontId="8" fillId="0" borderId="10" xfId="172" applyFont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0" fillId="41" borderId="10" xfId="172" applyFont="1" applyFill="1" applyBorder="1" applyAlignment="1">
      <alignment horizontal="center" vertical="center"/>
    </xf>
    <xf numFmtId="183" fontId="0" fillId="41" borderId="10" xfId="172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0" borderId="10" xfId="172" applyFont="1" applyFill="1" applyBorder="1" applyAlignment="1">
      <alignment vertical="center"/>
    </xf>
    <xf numFmtId="41" fontId="0" fillId="0" borderId="10" xfId="172" applyFont="1" applyFill="1" applyBorder="1" applyAlignment="1">
      <alignment horizontal="left" vertical="center"/>
    </xf>
    <xf numFmtId="41" fontId="0" fillId="0" borderId="0" xfId="172" applyFont="1" applyAlignment="1">
      <alignment vertical="center"/>
    </xf>
    <xf numFmtId="183" fontId="0" fillId="0" borderId="0" xfId="172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41" fontId="0" fillId="0" borderId="10" xfId="172" applyFont="1" applyFill="1" applyBorder="1" applyAlignment="1">
      <alignment horizontal="right" vertical="center"/>
    </xf>
    <xf numFmtId="0" fontId="0" fillId="0" borderId="10" xfId="232" applyNumberFormat="1" applyFont="1" applyFill="1" applyBorder="1" applyAlignment="1">
      <alignment horizontal="center" vertical="center"/>
    </xf>
    <xf numFmtId="14" fontId="0" fillId="41" borderId="10" xfId="233" applyNumberFormat="1" applyFont="1" applyFill="1" applyBorder="1" applyAlignment="1">
      <alignment horizontal="center" vertical="center"/>
    </xf>
    <xf numFmtId="41" fontId="0" fillId="41" borderId="10" xfId="172" applyFont="1" applyFill="1" applyBorder="1" applyAlignment="1">
      <alignment horizontal="left" vertical="center" shrinkToFit="1"/>
    </xf>
    <xf numFmtId="41" fontId="0" fillId="41" borderId="10" xfId="172" applyFont="1" applyFill="1" applyBorder="1" applyAlignment="1">
      <alignment horizontal="left" vertical="center"/>
    </xf>
    <xf numFmtId="41" fontId="0" fillId="0" borderId="10" xfId="172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41" fontId="8" fillId="41" borderId="10" xfId="172" applyFont="1" applyFill="1" applyBorder="1" applyAlignment="1">
      <alignment horizontal="center" vertical="center"/>
    </xf>
    <xf numFmtId="41" fontId="8" fillId="41" borderId="10" xfId="172" applyFont="1" applyFill="1" applyBorder="1" applyAlignment="1">
      <alignment horizontal="left" vertical="center"/>
    </xf>
  </cellXfs>
  <cellStyles count="221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연결된 셀" xfId="173"/>
    <cellStyle name="연결된 셀 2" xfId="174"/>
    <cellStyle name="연결된 셀 3" xfId="175"/>
    <cellStyle name="연결된 셀 4" xfId="176"/>
    <cellStyle name="연결된 셀 5" xfId="177"/>
    <cellStyle name="Followed Hyperlink" xfId="178"/>
    <cellStyle name="요약" xfId="179"/>
    <cellStyle name="요약 2" xfId="180"/>
    <cellStyle name="요약 3" xfId="181"/>
    <cellStyle name="요약 4" xfId="182"/>
    <cellStyle name="요약 5" xfId="183"/>
    <cellStyle name="입력" xfId="184"/>
    <cellStyle name="입력 2" xfId="185"/>
    <cellStyle name="입력 3" xfId="186"/>
    <cellStyle name="입력 4" xfId="187"/>
    <cellStyle name="입력 5" xfId="188"/>
    <cellStyle name="제목" xfId="189"/>
    <cellStyle name="제목 1" xfId="190"/>
    <cellStyle name="제목 1 2" xfId="191"/>
    <cellStyle name="제목 1 3" xfId="192"/>
    <cellStyle name="제목 1 4" xfId="193"/>
    <cellStyle name="제목 1 5" xfId="194"/>
    <cellStyle name="제목 2" xfId="195"/>
    <cellStyle name="제목 2 2" xfId="196"/>
    <cellStyle name="제목 2 3" xfId="197"/>
    <cellStyle name="제목 2 4" xfId="198"/>
    <cellStyle name="제목 2 5" xfId="199"/>
    <cellStyle name="제목 3" xfId="200"/>
    <cellStyle name="제목 3 2" xfId="201"/>
    <cellStyle name="제목 3 3" xfId="202"/>
    <cellStyle name="제목 3 4" xfId="203"/>
    <cellStyle name="제목 3 5" xfId="204"/>
    <cellStyle name="제목 4" xfId="205"/>
    <cellStyle name="제목 4 2" xfId="206"/>
    <cellStyle name="제목 4 3" xfId="207"/>
    <cellStyle name="제목 4 4" xfId="208"/>
    <cellStyle name="제목 4 5" xfId="209"/>
    <cellStyle name="제목 5" xfId="210"/>
    <cellStyle name="제목 6" xfId="211"/>
    <cellStyle name="제목 7" xfId="212"/>
    <cellStyle name="제목 8" xfId="213"/>
    <cellStyle name="좋음" xfId="214"/>
    <cellStyle name="좋음 2" xfId="215"/>
    <cellStyle name="좋음 3" xfId="216"/>
    <cellStyle name="좋음 4" xfId="217"/>
    <cellStyle name="좋음 5" xfId="218"/>
    <cellStyle name="출력" xfId="219"/>
    <cellStyle name="출력 2" xfId="220"/>
    <cellStyle name="출력 3" xfId="221"/>
    <cellStyle name="출력 4" xfId="222"/>
    <cellStyle name="출력 5" xfId="223"/>
    <cellStyle name="Currency" xfId="224"/>
    <cellStyle name="Currency [0]" xfId="225"/>
    <cellStyle name="표준 2" xfId="226"/>
    <cellStyle name="표준 3" xfId="227"/>
    <cellStyle name="표준 4" xfId="228"/>
    <cellStyle name="표준 5" xfId="229"/>
    <cellStyle name="표준 6" xfId="230"/>
    <cellStyle name="표준 7" xfId="231"/>
    <cellStyle name="표준 8" xfId="232"/>
    <cellStyle name="표준 9" xfId="233"/>
    <cellStyle name="Hyperlink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6"/>
      <c r="B1" s="26"/>
      <c r="C1" s="26"/>
      <c r="D1" s="95"/>
      <c r="E1" s="95"/>
    </row>
    <row r="2" spans="1:5" ht="54.75" customHeight="1" thickBot="1">
      <c r="A2" s="94" t="s">
        <v>40</v>
      </c>
      <c r="B2" s="94"/>
      <c r="C2" s="94"/>
      <c r="D2" s="94"/>
      <c r="E2" s="42" t="s">
        <v>9</v>
      </c>
    </row>
    <row r="3" spans="1:5" ht="45" customHeight="1" thickBot="1">
      <c r="A3" s="39" t="s">
        <v>12</v>
      </c>
      <c r="B3" s="40" t="s">
        <v>5</v>
      </c>
      <c r="C3" s="40" t="s">
        <v>6</v>
      </c>
      <c r="D3" s="40" t="s">
        <v>7</v>
      </c>
      <c r="E3" s="41" t="s">
        <v>13</v>
      </c>
    </row>
    <row r="4" spans="1:5" ht="45" customHeight="1" thickTop="1">
      <c r="A4" s="38" t="s">
        <v>8</v>
      </c>
      <c r="B4" s="35">
        <v>4400000</v>
      </c>
      <c r="C4" s="35">
        <v>5200000</v>
      </c>
      <c r="D4" s="35">
        <v>8808000</v>
      </c>
      <c r="E4" s="44"/>
    </row>
    <row r="5" spans="1:5" ht="45" customHeight="1">
      <c r="A5" s="34" t="s">
        <v>159</v>
      </c>
      <c r="B5" s="37">
        <v>273000</v>
      </c>
      <c r="C5" s="37">
        <v>462000</v>
      </c>
      <c r="D5" s="37">
        <v>5052500</v>
      </c>
      <c r="E5" s="36"/>
    </row>
    <row r="6" spans="1:5" ht="45" customHeight="1">
      <c r="A6" s="34" t="s">
        <v>10</v>
      </c>
      <c r="B6" s="37">
        <f>기관운영업무추진비!F5</f>
        <v>3270130</v>
      </c>
      <c r="C6" s="37">
        <f>시책추진업무추진비!F5</f>
        <v>2931000</v>
      </c>
      <c r="D6" s="37">
        <f>정원가산업무추진비!F6</f>
        <v>8796720</v>
      </c>
      <c r="E6" s="36"/>
    </row>
    <row r="7" spans="1:5" ht="45" customHeight="1" thickBot="1">
      <c r="A7" s="45" t="s">
        <v>11</v>
      </c>
      <c r="B7" s="46">
        <f>B4-B6</f>
        <v>1129870</v>
      </c>
      <c r="C7" s="46">
        <f>C4-C6</f>
        <v>2269000</v>
      </c>
      <c r="D7" s="46">
        <f>D4-D6</f>
        <v>11280</v>
      </c>
      <c r="E7" s="47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85" zoomScaleSheetLayoutView="85" zoomScalePageLayoutView="0" workbookViewId="0" topLeftCell="A1">
      <selection activeCell="E35" sqref="E35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6.6640625" style="6" bestFit="1" customWidth="1"/>
    <col min="4" max="4" width="28.77734375" style="8" bestFit="1" customWidth="1"/>
    <col min="5" max="5" width="36.2148437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96" t="s">
        <v>39</v>
      </c>
      <c r="C2" s="96"/>
      <c r="D2" s="96"/>
      <c r="E2" s="96"/>
      <c r="F2" s="96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19</v>
      </c>
      <c r="E4" s="23" t="s">
        <v>25</v>
      </c>
      <c r="F4" s="24" t="s">
        <v>3</v>
      </c>
      <c r="G4" s="58" t="s">
        <v>20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SUM(F6:F65536)</f>
        <v>3270130</v>
      </c>
      <c r="G5" s="59"/>
    </row>
    <row r="6" spans="1:7" ht="28.5" customHeight="1">
      <c r="A6" s="14"/>
      <c r="B6" s="43">
        <v>43832</v>
      </c>
      <c r="C6" s="62" t="s">
        <v>26</v>
      </c>
      <c r="D6" s="54" t="s">
        <v>15</v>
      </c>
      <c r="E6" s="69" t="s">
        <v>27</v>
      </c>
      <c r="F6" s="48">
        <v>103010</v>
      </c>
      <c r="G6" s="61" t="s">
        <v>21</v>
      </c>
    </row>
    <row r="7" spans="2:7" ht="28.5" customHeight="1">
      <c r="B7" s="43">
        <v>43832</v>
      </c>
      <c r="C7" s="62" t="s">
        <v>28</v>
      </c>
      <c r="D7" s="55" t="s">
        <v>16</v>
      </c>
      <c r="E7" s="69" t="s">
        <v>29</v>
      </c>
      <c r="F7" s="48">
        <v>154500</v>
      </c>
      <c r="G7" s="61" t="s">
        <v>21</v>
      </c>
    </row>
    <row r="8" spans="2:7" ht="28.5" customHeight="1">
      <c r="B8" s="43">
        <v>43844</v>
      </c>
      <c r="C8" s="62" t="s">
        <v>30</v>
      </c>
      <c r="D8" s="55" t="s">
        <v>17</v>
      </c>
      <c r="E8" s="69" t="s">
        <v>31</v>
      </c>
      <c r="F8" s="48">
        <v>77400</v>
      </c>
      <c r="G8" s="61" t="s">
        <v>21</v>
      </c>
    </row>
    <row r="9" spans="2:7" ht="28.5" customHeight="1">
      <c r="B9" s="43">
        <v>43847</v>
      </c>
      <c r="C9" s="62" t="s">
        <v>14</v>
      </c>
      <c r="D9" s="55" t="s">
        <v>18</v>
      </c>
      <c r="E9" s="69" t="s">
        <v>32</v>
      </c>
      <c r="F9" s="48">
        <v>132000</v>
      </c>
      <c r="G9" s="61" t="s">
        <v>21</v>
      </c>
    </row>
    <row r="10" spans="2:7" ht="28.5" customHeight="1">
      <c r="B10" s="65">
        <v>43865</v>
      </c>
      <c r="C10" s="66" t="s">
        <v>45</v>
      </c>
      <c r="D10" s="74" t="s">
        <v>48</v>
      </c>
      <c r="E10" s="69" t="s">
        <v>27</v>
      </c>
      <c r="F10" s="67">
        <v>115390</v>
      </c>
      <c r="G10" s="68" t="s">
        <v>21</v>
      </c>
    </row>
    <row r="11" spans="2:7" ht="28.5" customHeight="1">
      <c r="B11" s="65">
        <v>43871</v>
      </c>
      <c r="C11" s="66" t="s">
        <v>14</v>
      </c>
      <c r="D11" s="74" t="s">
        <v>49</v>
      </c>
      <c r="E11" s="74" t="s">
        <v>59</v>
      </c>
      <c r="F11" s="67">
        <v>126000</v>
      </c>
      <c r="G11" s="68" t="s">
        <v>21</v>
      </c>
    </row>
    <row r="12" spans="2:7" ht="28.5" customHeight="1">
      <c r="B12" s="65">
        <v>43879</v>
      </c>
      <c r="C12" s="66" t="s">
        <v>46</v>
      </c>
      <c r="D12" s="74" t="s">
        <v>50</v>
      </c>
      <c r="E12" s="74" t="s">
        <v>55</v>
      </c>
      <c r="F12" s="67">
        <v>141000</v>
      </c>
      <c r="G12" s="68" t="s">
        <v>21</v>
      </c>
    </row>
    <row r="13" spans="2:7" ht="28.5" customHeight="1">
      <c r="B13" s="65">
        <v>43881</v>
      </c>
      <c r="C13" s="66" t="s">
        <v>47</v>
      </c>
      <c r="D13" s="74" t="s">
        <v>51</v>
      </c>
      <c r="E13" s="74" t="s">
        <v>56</v>
      </c>
      <c r="F13" s="67">
        <v>141000</v>
      </c>
      <c r="G13" s="68" t="s">
        <v>21</v>
      </c>
    </row>
    <row r="14" spans="2:7" ht="28.5" customHeight="1">
      <c r="B14" s="65">
        <v>43887</v>
      </c>
      <c r="C14" s="66" t="s">
        <v>63</v>
      </c>
      <c r="D14" s="74" t="s">
        <v>52</v>
      </c>
      <c r="E14" s="74" t="s">
        <v>57</v>
      </c>
      <c r="F14" s="67">
        <v>26500</v>
      </c>
      <c r="G14" s="68" t="s">
        <v>21</v>
      </c>
    </row>
    <row r="15" spans="2:7" ht="28.5" customHeight="1">
      <c r="B15" s="65">
        <v>43888</v>
      </c>
      <c r="C15" s="83" t="s">
        <v>53</v>
      </c>
      <c r="D15" s="74" t="s">
        <v>54</v>
      </c>
      <c r="E15" s="74" t="s">
        <v>58</v>
      </c>
      <c r="F15" s="67">
        <v>61000</v>
      </c>
      <c r="G15" s="68" t="s">
        <v>21</v>
      </c>
    </row>
    <row r="16" spans="2:7" ht="28.5" customHeight="1">
      <c r="B16" s="70">
        <v>43907</v>
      </c>
      <c r="C16" s="73" t="s">
        <v>65</v>
      </c>
      <c r="D16" s="71"/>
      <c r="E16" s="88" t="s">
        <v>118</v>
      </c>
      <c r="F16" s="71">
        <v>50000</v>
      </c>
      <c r="G16" s="72" t="s">
        <v>66</v>
      </c>
    </row>
    <row r="17" spans="2:7" ht="28.5" customHeight="1">
      <c r="B17" s="65">
        <v>43924</v>
      </c>
      <c r="C17" s="66" t="s">
        <v>72</v>
      </c>
      <c r="D17" s="74"/>
      <c r="E17" s="89" t="s">
        <v>119</v>
      </c>
      <c r="F17" s="74">
        <v>50000</v>
      </c>
      <c r="G17" s="68" t="s">
        <v>66</v>
      </c>
    </row>
    <row r="18" spans="2:7" ht="28.5" customHeight="1">
      <c r="B18" s="65">
        <v>43934</v>
      </c>
      <c r="C18" s="66" t="s">
        <v>67</v>
      </c>
      <c r="D18" s="75" t="s">
        <v>69</v>
      </c>
      <c r="E18" s="76" t="s">
        <v>73</v>
      </c>
      <c r="F18" s="74">
        <v>100800</v>
      </c>
      <c r="G18" s="68" t="s">
        <v>21</v>
      </c>
    </row>
    <row r="19" spans="2:7" ht="28.5" customHeight="1">
      <c r="B19" s="65">
        <v>43934</v>
      </c>
      <c r="C19" s="66" t="s">
        <v>68</v>
      </c>
      <c r="D19" s="75" t="s">
        <v>70</v>
      </c>
      <c r="E19" s="74" t="s">
        <v>71</v>
      </c>
      <c r="F19" s="74">
        <v>199040</v>
      </c>
      <c r="G19" s="68" t="s">
        <v>21</v>
      </c>
    </row>
    <row r="20" spans="2:7" ht="28.5" customHeight="1">
      <c r="B20" s="65">
        <v>43963</v>
      </c>
      <c r="C20" s="85" t="s">
        <v>79</v>
      </c>
      <c r="D20" s="74"/>
      <c r="E20" s="90" t="s">
        <v>120</v>
      </c>
      <c r="F20" s="74">
        <v>50000</v>
      </c>
      <c r="G20" s="68" t="s">
        <v>66</v>
      </c>
    </row>
    <row r="21" spans="2:7" ht="28.5" customHeight="1">
      <c r="B21" s="65">
        <v>43971</v>
      </c>
      <c r="C21" s="85" t="s">
        <v>74</v>
      </c>
      <c r="D21" s="74"/>
      <c r="E21" s="90" t="s">
        <v>121</v>
      </c>
      <c r="F21" s="74">
        <v>50000</v>
      </c>
      <c r="G21" s="68" t="s">
        <v>66</v>
      </c>
    </row>
    <row r="22" spans="2:7" ht="28.5" customHeight="1">
      <c r="B22" s="65">
        <v>43977</v>
      </c>
      <c r="C22" s="85" t="s">
        <v>75</v>
      </c>
      <c r="D22" s="74" t="s">
        <v>78</v>
      </c>
      <c r="E22" s="75" t="s">
        <v>80</v>
      </c>
      <c r="F22" s="74">
        <v>77190</v>
      </c>
      <c r="G22" s="68" t="s">
        <v>21</v>
      </c>
    </row>
    <row r="23" spans="2:7" ht="28.5" customHeight="1">
      <c r="B23" s="65">
        <v>43978</v>
      </c>
      <c r="C23" s="85" t="s">
        <v>74</v>
      </c>
      <c r="D23" s="74"/>
      <c r="E23" s="90" t="s">
        <v>122</v>
      </c>
      <c r="F23" s="74">
        <v>50000</v>
      </c>
      <c r="G23" s="68" t="s">
        <v>66</v>
      </c>
    </row>
    <row r="24" spans="2:7" ht="28.5" customHeight="1">
      <c r="B24" s="65">
        <v>43984</v>
      </c>
      <c r="C24" s="66" t="s">
        <v>74</v>
      </c>
      <c r="D24" s="86"/>
      <c r="E24" s="90" t="s">
        <v>123</v>
      </c>
      <c r="F24" s="74">
        <v>50000</v>
      </c>
      <c r="G24" s="68" t="s">
        <v>66</v>
      </c>
    </row>
    <row r="25" spans="2:7" ht="28.5" customHeight="1">
      <c r="B25" s="65">
        <v>43998</v>
      </c>
      <c r="C25" s="66" t="s">
        <v>74</v>
      </c>
      <c r="D25" s="86"/>
      <c r="E25" s="90" t="s">
        <v>124</v>
      </c>
      <c r="F25" s="74">
        <v>50000</v>
      </c>
      <c r="G25" s="68" t="s">
        <v>66</v>
      </c>
    </row>
    <row r="26" spans="2:7" ht="28.5" customHeight="1">
      <c r="B26" s="65">
        <v>44005</v>
      </c>
      <c r="C26" s="66" t="s">
        <v>90</v>
      </c>
      <c r="D26" s="75" t="s">
        <v>88</v>
      </c>
      <c r="E26" s="87" t="s">
        <v>93</v>
      </c>
      <c r="F26" s="74">
        <v>71300</v>
      </c>
      <c r="G26" s="68" t="s">
        <v>21</v>
      </c>
    </row>
    <row r="27" spans="2:7" ht="28.5" customHeight="1">
      <c r="B27" s="65">
        <v>44007</v>
      </c>
      <c r="C27" s="66" t="s">
        <v>74</v>
      </c>
      <c r="D27" s="86"/>
      <c r="E27" s="90" t="s">
        <v>124</v>
      </c>
      <c r="F27" s="74">
        <v>50000</v>
      </c>
      <c r="G27" s="68" t="s">
        <v>66</v>
      </c>
    </row>
    <row r="28" spans="2:7" ht="28.5" customHeight="1">
      <c r="B28" s="65">
        <v>44012</v>
      </c>
      <c r="C28" s="66" t="s">
        <v>14</v>
      </c>
      <c r="D28" s="75" t="s">
        <v>89</v>
      </c>
      <c r="E28" s="75" t="s">
        <v>91</v>
      </c>
      <c r="F28" s="74">
        <v>112000</v>
      </c>
      <c r="G28" s="68" t="s">
        <v>92</v>
      </c>
    </row>
    <row r="29" spans="2:7" ht="28.5" customHeight="1">
      <c r="B29" s="65">
        <v>44021</v>
      </c>
      <c r="C29" s="66" t="s">
        <v>99</v>
      </c>
      <c r="D29" s="74" t="s">
        <v>97</v>
      </c>
      <c r="E29" s="75" t="s">
        <v>101</v>
      </c>
      <c r="F29" s="74">
        <v>129000</v>
      </c>
      <c r="G29" s="68" t="s">
        <v>21</v>
      </c>
    </row>
    <row r="30" spans="2:7" ht="28.5" customHeight="1">
      <c r="B30" s="65">
        <v>44031</v>
      </c>
      <c r="C30" s="66" t="s">
        <v>100</v>
      </c>
      <c r="D30" s="74" t="s">
        <v>97</v>
      </c>
      <c r="E30" s="75" t="s">
        <v>101</v>
      </c>
      <c r="F30" s="74">
        <v>129000</v>
      </c>
      <c r="G30" s="68" t="s">
        <v>21</v>
      </c>
    </row>
    <row r="31" spans="2:7" ht="28.5" customHeight="1">
      <c r="B31" s="65">
        <v>44055</v>
      </c>
      <c r="C31" s="66" t="s">
        <v>113</v>
      </c>
      <c r="D31" s="74" t="s">
        <v>110</v>
      </c>
      <c r="E31" s="75" t="s">
        <v>116</v>
      </c>
      <c r="F31" s="74">
        <v>120000</v>
      </c>
      <c r="G31" s="68" t="s">
        <v>21</v>
      </c>
    </row>
    <row r="32" spans="2:7" ht="28.5" customHeight="1">
      <c r="B32" s="65">
        <v>44055</v>
      </c>
      <c r="C32" s="66" t="s">
        <v>114</v>
      </c>
      <c r="D32" s="74" t="s">
        <v>111</v>
      </c>
      <c r="E32" s="75" t="s">
        <v>117</v>
      </c>
      <c r="F32" s="74">
        <v>63000</v>
      </c>
      <c r="G32" s="68" t="s">
        <v>21</v>
      </c>
    </row>
    <row r="33" spans="2:7" ht="28.5" customHeight="1">
      <c r="B33" s="65">
        <v>44057</v>
      </c>
      <c r="C33" s="66" t="s">
        <v>115</v>
      </c>
      <c r="D33" s="74" t="s">
        <v>112</v>
      </c>
      <c r="E33" s="75" t="s">
        <v>125</v>
      </c>
      <c r="F33" s="74">
        <v>166000</v>
      </c>
      <c r="G33" s="68" t="s">
        <v>21</v>
      </c>
    </row>
    <row r="34" spans="2:7" ht="28.5" customHeight="1">
      <c r="B34" s="65">
        <v>44077</v>
      </c>
      <c r="C34" s="66" t="s">
        <v>74</v>
      </c>
      <c r="D34" s="86"/>
      <c r="E34" s="75" t="s">
        <v>134</v>
      </c>
      <c r="F34" s="74">
        <v>50000</v>
      </c>
      <c r="G34" s="68" t="s">
        <v>66</v>
      </c>
    </row>
    <row r="35" spans="2:8" ht="28.5" customHeight="1">
      <c r="B35" s="93">
        <v>44097</v>
      </c>
      <c r="C35" s="83" t="s">
        <v>74</v>
      </c>
      <c r="D35" s="102"/>
      <c r="E35" s="90" t="s">
        <v>147</v>
      </c>
      <c r="F35" s="89">
        <v>50000</v>
      </c>
      <c r="G35" s="68" t="s">
        <v>66</v>
      </c>
      <c r="H35" s="97"/>
    </row>
    <row r="36" spans="2:8" ht="28.5" customHeight="1">
      <c r="B36" s="93">
        <v>44117</v>
      </c>
      <c r="C36" s="83" t="s">
        <v>139</v>
      </c>
      <c r="D36" s="89" t="s">
        <v>137</v>
      </c>
      <c r="E36" s="90" t="s">
        <v>143</v>
      </c>
      <c r="F36" s="89">
        <v>154000</v>
      </c>
      <c r="G36" s="68" t="s">
        <v>21</v>
      </c>
      <c r="H36" s="97"/>
    </row>
    <row r="37" spans="2:8" ht="28.5" customHeight="1">
      <c r="B37" s="93">
        <v>44118</v>
      </c>
      <c r="C37" s="83" t="s">
        <v>140</v>
      </c>
      <c r="D37" s="89" t="s">
        <v>138</v>
      </c>
      <c r="E37" s="90" t="s">
        <v>144</v>
      </c>
      <c r="F37" s="89">
        <v>98000</v>
      </c>
      <c r="G37" s="68" t="s">
        <v>21</v>
      </c>
      <c r="H37" s="97"/>
    </row>
    <row r="38" spans="2:8" ht="28.5" customHeight="1">
      <c r="B38" s="109">
        <v>44145</v>
      </c>
      <c r="C38" s="110" t="s">
        <v>151</v>
      </c>
      <c r="D38" s="98" t="s">
        <v>157</v>
      </c>
      <c r="E38" s="99" t="s">
        <v>152</v>
      </c>
      <c r="F38" s="98">
        <v>134000</v>
      </c>
      <c r="G38" s="63" t="s">
        <v>21</v>
      </c>
      <c r="H38" s="97"/>
    </row>
    <row r="39" spans="2:8" ht="28.5" customHeight="1">
      <c r="B39" s="109">
        <v>44158</v>
      </c>
      <c r="C39" s="111" t="s">
        <v>146</v>
      </c>
      <c r="D39" s="98" t="s">
        <v>158</v>
      </c>
      <c r="E39" s="99" t="s">
        <v>150</v>
      </c>
      <c r="F39" s="98">
        <v>139000</v>
      </c>
      <c r="G39" s="63" t="s">
        <v>21</v>
      </c>
      <c r="H39" s="97"/>
    </row>
    <row r="40" spans="2:8" ht="13.5">
      <c r="B40" s="100"/>
      <c r="C40" s="106"/>
      <c r="D40" s="104"/>
      <c r="E40" s="105"/>
      <c r="F40" s="101"/>
      <c r="G40" s="97"/>
      <c r="H40" s="97"/>
    </row>
    <row r="41" spans="2:8" ht="13.5">
      <c r="B41" s="100"/>
      <c r="C41" s="106"/>
      <c r="D41" s="104"/>
      <c r="E41" s="105"/>
      <c r="F41" s="101"/>
      <c r="G41" s="97"/>
      <c r="H41" s="97"/>
    </row>
    <row r="42" spans="2:8" ht="13.5">
      <c r="B42" s="100"/>
      <c r="C42" s="106"/>
      <c r="D42" s="104"/>
      <c r="E42" s="105"/>
      <c r="F42" s="101"/>
      <c r="G42" s="97"/>
      <c r="H42" s="97"/>
    </row>
    <row r="43" spans="2:8" ht="13.5">
      <c r="B43" s="100"/>
      <c r="C43" s="106"/>
      <c r="D43" s="104"/>
      <c r="E43" s="105"/>
      <c r="F43" s="101"/>
      <c r="G43" s="97"/>
      <c r="H43" s="97"/>
    </row>
    <row r="44" spans="2:8" ht="13.5">
      <c r="B44" s="100"/>
      <c r="C44" s="106"/>
      <c r="D44" s="104"/>
      <c r="E44" s="105"/>
      <c r="F44" s="101"/>
      <c r="G44" s="97"/>
      <c r="H44" s="97"/>
    </row>
  </sheetData>
  <sheetProtection/>
  <autoFilter ref="B4:G4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85" zoomScaleSheetLayoutView="85" zoomScalePageLayoutView="0" workbookViewId="0" topLeftCell="A1">
      <selection activeCell="D30" sqref="D30"/>
    </sheetView>
  </sheetViews>
  <sheetFormatPr defaultColWidth="8.88671875" defaultRowHeight="13.5"/>
  <cols>
    <col min="1" max="1" width="2.77734375" style="11" customWidth="1"/>
    <col min="2" max="2" width="11.4453125" style="7" bestFit="1" customWidth="1"/>
    <col min="3" max="3" width="59.88671875" style="6" bestFit="1" customWidth="1"/>
    <col min="4" max="4" width="17.3359375" style="8" bestFit="1" customWidth="1"/>
    <col min="5" max="5" width="61.99609375" style="9" bestFit="1" customWidth="1"/>
    <col min="6" max="6" width="13.9960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96" t="s">
        <v>41</v>
      </c>
      <c r="C2" s="96"/>
      <c r="D2" s="96"/>
      <c r="E2" s="96"/>
      <c r="F2" s="96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2</v>
      </c>
      <c r="E4" s="23" t="s">
        <v>25</v>
      </c>
      <c r="F4" s="24" t="s">
        <v>3</v>
      </c>
      <c r="G4" s="24" t="s">
        <v>37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SUM(F6:F33)</f>
        <v>2931000</v>
      </c>
      <c r="G5" s="59"/>
    </row>
    <row r="6" spans="2:7" s="25" customFormat="1" ht="28.5" customHeight="1">
      <c r="B6" s="43">
        <v>43833</v>
      </c>
      <c r="C6" s="77" t="s">
        <v>87</v>
      </c>
      <c r="D6" s="50" t="s">
        <v>22</v>
      </c>
      <c r="E6" s="80" t="s">
        <v>34</v>
      </c>
      <c r="F6" s="48">
        <v>50000</v>
      </c>
      <c r="G6" s="57" t="s">
        <v>21</v>
      </c>
    </row>
    <row r="7" spans="1:7" ht="28.5" customHeight="1">
      <c r="A7" s="5"/>
      <c r="B7" s="43">
        <v>43846</v>
      </c>
      <c r="C7" s="78" t="s">
        <v>86</v>
      </c>
      <c r="D7" s="50" t="s">
        <v>23</v>
      </c>
      <c r="E7" s="81" t="s">
        <v>35</v>
      </c>
      <c r="F7" s="49">
        <v>156000</v>
      </c>
      <c r="G7" s="57" t="s">
        <v>21</v>
      </c>
    </row>
    <row r="8" spans="1:7" ht="28.5" customHeight="1">
      <c r="A8" s="5"/>
      <c r="B8" s="51">
        <v>43847</v>
      </c>
      <c r="C8" s="77" t="s">
        <v>87</v>
      </c>
      <c r="D8" s="52" t="s">
        <v>22</v>
      </c>
      <c r="E8" s="81" t="s">
        <v>33</v>
      </c>
      <c r="F8" s="53">
        <v>50000</v>
      </c>
      <c r="G8" s="57" t="s">
        <v>38</v>
      </c>
    </row>
    <row r="9" spans="1:7" ht="28.5" customHeight="1">
      <c r="A9" s="5"/>
      <c r="B9" s="51">
        <v>43861</v>
      </c>
      <c r="C9" s="77" t="s">
        <v>85</v>
      </c>
      <c r="D9" s="52" t="s">
        <v>24</v>
      </c>
      <c r="E9" s="82" t="s">
        <v>36</v>
      </c>
      <c r="F9" s="53">
        <v>118000</v>
      </c>
      <c r="G9" s="56" t="s">
        <v>21</v>
      </c>
    </row>
    <row r="10" spans="2:7" ht="28.5" customHeight="1">
      <c r="B10" s="51">
        <v>43873</v>
      </c>
      <c r="C10" s="79" t="s">
        <v>60</v>
      </c>
      <c r="D10" s="69" t="s">
        <v>62</v>
      </c>
      <c r="E10" s="69" t="s">
        <v>61</v>
      </c>
      <c r="F10" s="69">
        <v>550000</v>
      </c>
      <c r="G10" s="56" t="s">
        <v>21</v>
      </c>
    </row>
    <row r="11" spans="2:7" ht="28.5" customHeight="1">
      <c r="B11" s="51">
        <v>43969</v>
      </c>
      <c r="C11" s="79" t="s">
        <v>83</v>
      </c>
      <c r="D11" s="69" t="s">
        <v>76</v>
      </c>
      <c r="E11" s="84" t="s">
        <v>82</v>
      </c>
      <c r="F11" s="69">
        <v>150000</v>
      </c>
      <c r="G11" s="56" t="s">
        <v>21</v>
      </c>
    </row>
    <row r="12" spans="2:7" ht="28.5" customHeight="1">
      <c r="B12" s="51">
        <v>43978</v>
      </c>
      <c r="C12" s="79" t="s">
        <v>84</v>
      </c>
      <c r="D12" s="69" t="s">
        <v>77</v>
      </c>
      <c r="E12" s="84" t="s">
        <v>81</v>
      </c>
      <c r="F12" s="69">
        <v>238000</v>
      </c>
      <c r="G12" s="56" t="s">
        <v>21</v>
      </c>
    </row>
    <row r="13" spans="2:7" ht="28.5" customHeight="1">
      <c r="B13" s="65">
        <v>44018</v>
      </c>
      <c r="C13" s="66" t="s">
        <v>104</v>
      </c>
      <c r="D13" s="74" t="s">
        <v>96</v>
      </c>
      <c r="E13" s="75" t="s">
        <v>105</v>
      </c>
      <c r="F13" s="74">
        <v>133000</v>
      </c>
      <c r="G13" s="56" t="s">
        <v>21</v>
      </c>
    </row>
    <row r="14" spans="2:7" ht="28.5" customHeight="1">
      <c r="B14" s="65">
        <v>44025</v>
      </c>
      <c r="C14" s="66" t="s">
        <v>94</v>
      </c>
      <c r="D14" s="74" t="s">
        <v>97</v>
      </c>
      <c r="E14" s="75" t="s">
        <v>103</v>
      </c>
      <c r="F14" s="74">
        <v>108000</v>
      </c>
      <c r="G14" s="56" t="s">
        <v>21</v>
      </c>
    </row>
    <row r="15" spans="2:7" ht="28.5" customHeight="1">
      <c r="B15" s="65">
        <v>44033</v>
      </c>
      <c r="C15" s="66" t="s">
        <v>95</v>
      </c>
      <c r="D15" s="74" t="s">
        <v>98</v>
      </c>
      <c r="E15" s="75" t="s">
        <v>102</v>
      </c>
      <c r="F15" s="74">
        <v>95000</v>
      </c>
      <c r="G15" s="56" t="s">
        <v>21</v>
      </c>
    </row>
    <row r="16" spans="2:7" ht="28.5" customHeight="1">
      <c r="B16" s="93">
        <v>44050</v>
      </c>
      <c r="C16" s="83" t="s">
        <v>106</v>
      </c>
      <c r="D16" s="89" t="s">
        <v>108</v>
      </c>
      <c r="E16" s="90" t="s">
        <v>126</v>
      </c>
      <c r="F16" s="89">
        <v>45000</v>
      </c>
      <c r="G16" s="68" t="s">
        <v>21</v>
      </c>
    </row>
    <row r="17" spans="2:8" ht="28.5" customHeight="1">
      <c r="B17" s="93">
        <v>44063</v>
      </c>
      <c r="C17" s="83" t="s">
        <v>107</v>
      </c>
      <c r="D17" s="89" t="s">
        <v>109</v>
      </c>
      <c r="E17" s="90" t="s">
        <v>135</v>
      </c>
      <c r="F17" s="89">
        <v>285000</v>
      </c>
      <c r="G17" s="68" t="s">
        <v>21</v>
      </c>
      <c r="H17" s="97"/>
    </row>
    <row r="18" spans="2:8" ht="28.5" customHeight="1">
      <c r="B18" s="93">
        <v>44102</v>
      </c>
      <c r="C18" s="103" t="s">
        <v>130</v>
      </c>
      <c r="D18" s="108" t="s">
        <v>129</v>
      </c>
      <c r="E18" s="90" t="s">
        <v>131</v>
      </c>
      <c r="F18" s="107">
        <v>146000</v>
      </c>
      <c r="G18" s="68" t="s">
        <v>21</v>
      </c>
      <c r="H18" s="97"/>
    </row>
    <row r="19" spans="2:8" ht="28.5" customHeight="1">
      <c r="B19" s="93">
        <v>44103</v>
      </c>
      <c r="C19" s="83" t="s">
        <v>133</v>
      </c>
      <c r="D19" s="89" t="s">
        <v>132</v>
      </c>
      <c r="E19" s="90" t="s">
        <v>136</v>
      </c>
      <c r="F19" s="89">
        <v>93000</v>
      </c>
      <c r="G19" s="68" t="s">
        <v>21</v>
      </c>
      <c r="H19" s="97"/>
    </row>
    <row r="20" spans="2:8" ht="28.5" customHeight="1">
      <c r="B20" s="93">
        <v>44124</v>
      </c>
      <c r="C20" s="112" t="s">
        <v>141</v>
      </c>
      <c r="D20" s="89" t="s">
        <v>142</v>
      </c>
      <c r="E20" s="90" t="s">
        <v>145</v>
      </c>
      <c r="F20" s="89">
        <v>252000</v>
      </c>
      <c r="G20" s="68" t="s">
        <v>21</v>
      </c>
      <c r="H20" s="97"/>
    </row>
    <row r="21" spans="2:8" ht="28.5" customHeight="1">
      <c r="B21" s="109">
        <v>44148</v>
      </c>
      <c r="C21" s="111" t="s">
        <v>148</v>
      </c>
      <c r="D21" s="98" t="s">
        <v>154</v>
      </c>
      <c r="E21" s="99" t="s">
        <v>153</v>
      </c>
      <c r="F21" s="98">
        <v>150000</v>
      </c>
      <c r="G21" s="63" t="s">
        <v>21</v>
      </c>
      <c r="H21" s="97"/>
    </row>
    <row r="22" spans="2:8" ht="28.5" customHeight="1">
      <c r="B22" s="109">
        <v>44158</v>
      </c>
      <c r="C22" s="111" t="s">
        <v>149</v>
      </c>
      <c r="D22" s="98" t="s">
        <v>156</v>
      </c>
      <c r="E22" s="99" t="s">
        <v>155</v>
      </c>
      <c r="F22" s="98">
        <v>312000</v>
      </c>
      <c r="G22" s="63" t="s">
        <v>21</v>
      </c>
      <c r="H22" s="97"/>
    </row>
    <row r="23" spans="2:8" ht="13.5">
      <c r="B23" s="100"/>
      <c r="C23" s="106"/>
      <c r="D23" s="104"/>
      <c r="E23" s="105"/>
      <c r="F23" s="101"/>
      <c r="G23" s="97"/>
      <c r="H23" s="97"/>
    </row>
    <row r="24" spans="2:8" ht="13.5">
      <c r="B24" s="100"/>
      <c r="C24" s="106"/>
      <c r="D24" s="104"/>
      <c r="E24" s="105"/>
      <c r="F24" s="101"/>
      <c r="G24" s="97"/>
      <c r="H24" s="97"/>
    </row>
    <row r="25" spans="2:8" ht="13.5">
      <c r="B25" s="100"/>
      <c r="C25" s="106"/>
      <c r="D25" s="104"/>
      <c r="E25" s="105"/>
      <c r="F25" s="101"/>
      <c r="G25" s="97"/>
      <c r="H25" s="97"/>
    </row>
    <row r="26" spans="2:8" ht="13.5">
      <c r="B26" s="100"/>
      <c r="C26" s="106"/>
      <c r="D26" s="104"/>
      <c r="E26" s="105"/>
      <c r="F26" s="101"/>
      <c r="G26" s="97"/>
      <c r="H26" s="97"/>
    </row>
    <row r="27" spans="2:8" ht="13.5">
      <c r="B27" s="100"/>
      <c r="C27" s="106"/>
      <c r="D27" s="104"/>
      <c r="E27" s="105"/>
      <c r="F27" s="101"/>
      <c r="G27" s="97"/>
      <c r="H27" s="97"/>
    </row>
    <row r="28" spans="2:8" ht="13.5">
      <c r="B28" s="100"/>
      <c r="C28" s="106"/>
      <c r="D28" s="104"/>
      <c r="E28" s="105"/>
      <c r="F28" s="101"/>
      <c r="G28" s="97"/>
      <c r="H28" s="97"/>
    </row>
    <row r="29" spans="2:8" ht="13.5">
      <c r="B29" s="100"/>
      <c r="C29" s="106"/>
      <c r="D29" s="104"/>
      <c r="E29" s="105"/>
      <c r="F29" s="101"/>
      <c r="G29" s="97"/>
      <c r="H29" s="97"/>
    </row>
    <row r="30" spans="2:8" ht="13.5">
      <c r="B30" s="100"/>
      <c r="C30" s="106"/>
      <c r="D30" s="104"/>
      <c r="E30" s="105"/>
      <c r="F30" s="101"/>
      <c r="G30" s="97"/>
      <c r="H30" s="97"/>
    </row>
    <row r="31" spans="2:8" ht="13.5">
      <c r="B31" s="100"/>
      <c r="C31" s="106"/>
      <c r="D31" s="104"/>
      <c r="E31" s="105"/>
      <c r="F31" s="101"/>
      <c r="G31" s="97"/>
      <c r="H31" s="97"/>
    </row>
    <row r="32" spans="2:8" ht="13.5">
      <c r="B32" s="100"/>
      <c r="C32" s="106"/>
      <c r="D32" s="104"/>
      <c r="E32" s="105"/>
      <c r="F32" s="101"/>
      <c r="G32" s="97"/>
      <c r="H32" s="97"/>
    </row>
    <row r="33" spans="2:8" ht="13.5">
      <c r="B33" s="100"/>
      <c r="C33" s="106"/>
      <c r="D33" s="104"/>
      <c r="E33" s="105"/>
      <c r="F33" s="101"/>
      <c r="G33" s="97"/>
      <c r="H33" s="97"/>
    </row>
    <row r="34" spans="2:8" ht="13.5">
      <c r="B34" s="100"/>
      <c r="C34" s="106"/>
      <c r="D34" s="104"/>
      <c r="E34" s="105"/>
      <c r="F34" s="101"/>
      <c r="G34" s="97"/>
      <c r="H34" s="97"/>
    </row>
    <row r="35" spans="2:8" ht="13.5">
      <c r="B35" s="100"/>
      <c r="C35" s="106"/>
      <c r="D35" s="104"/>
      <c r="E35" s="105"/>
      <c r="F35" s="101"/>
      <c r="G35" s="97"/>
      <c r="H35" s="97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8.88671875" defaultRowHeight="13.5"/>
  <cols>
    <col min="1" max="1" width="3.4453125" style="0" customWidth="1"/>
    <col min="2" max="2" width="12.6640625" style="0" bestFit="1" customWidth="1"/>
    <col min="3" max="3" width="53.5546875" style="0" customWidth="1"/>
    <col min="4" max="4" width="15.99609375" style="0" bestFit="1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96" t="s">
        <v>42</v>
      </c>
      <c r="C2" s="96"/>
      <c r="D2" s="96"/>
      <c r="E2" s="96"/>
      <c r="F2" s="96"/>
    </row>
    <row r="3" spans="1:6" ht="13.5">
      <c r="A3" s="12"/>
      <c r="B3" s="4"/>
      <c r="C3" s="3"/>
      <c r="E3" s="1"/>
      <c r="F3" s="1"/>
    </row>
    <row r="4" spans="2:6" s="18" customFormat="1" ht="22.5" customHeight="1">
      <c r="B4" s="17"/>
      <c r="C4" s="27"/>
      <c r="E4" s="19"/>
      <c r="F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25</v>
      </c>
      <c r="F5" s="24" t="s">
        <v>3</v>
      </c>
      <c r="G5" s="24" t="s">
        <v>37</v>
      </c>
    </row>
    <row r="6" spans="1:8" s="5" customFormat="1" ht="29.25" customHeight="1">
      <c r="A6" s="14"/>
      <c r="B6" s="29" t="s">
        <v>4</v>
      </c>
      <c r="C6" s="30"/>
      <c r="D6" s="31"/>
      <c r="E6" s="32"/>
      <c r="F6" s="33">
        <f>SUM(F7:F19)</f>
        <v>8796720</v>
      </c>
      <c r="G6" s="59"/>
      <c r="H6" s="60"/>
    </row>
    <row r="7" spans="1:12" ht="28.5" customHeight="1">
      <c r="A7" s="28"/>
      <c r="B7" s="64">
        <v>43889</v>
      </c>
      <c r="C7" s="92" t="s">
        <v>43</v>
      </c>
      <c r="D7" s="57" t="s">
        <v>44</v>
      </c>
      <c r="E7" s="69" t="s">
        <v>64</v>
      </c>
      <c r="F7" s="91">
        <v>323620</v>
      </c>
      <c r="G7" s="56" t="s">
        <v>21</v>
      </c>
      <c r="H7" s="113"/>
      <c r="I7" s="113"/>
      <c r="J7" s="113"/>
      <c r="K7" s="113"/>
      <c r="L7" s="113"/>
    </row>
    <row r="8" spans="2:12" ht="28.5" customHeight="1">
      <c r="B8" s="51">
        <v>44091</v>
      </c>
      <c r="C8" s="62" t="s">
        <v>43</v>
      </c>
      <c r="D8" s="56" t="s">
        <v>128</v>
      </c>
      <c r="E8" s="56" t="s">
        <v>127</v>
      </c>
      <c r="F8" s="69">
        <v>3420600</v>
      </c>
      <c r="G8" s="56" t="s">
        <v>21</v>
      </c>
      <c r="H8" s="113"/>
      <c r="I8" s="113"/>
      <c r="J8" s="113"/>
      <c r="K8" s="113"/>
      <c r="L8" s="113"/>
    </row>
    <row r="9" spans="2:12" ht="28.5" customHeight="1">
      <c r="B9" s="114">
        <v>44138</v>
      </c>
      <c r="C9" s="117" t="s">
        <v>160</v>
      </c>
      <c r="D9" s="115" t="s">
        <v>161</v>
      </c>
      <c r="E9" s="115" t="s">
        <v>127</v>
      </c>
      <c r="F9" s="116">
        <v>5052500</v>
      </c>
      <c r="G9" s="115" t="s">
        <v>66</v>
      </c>
      <c r="H9" s="113"/>
      <c r="I9" s="113"/>
      <c r="J9" s="113"/>
      <c r="K9" s="113"/>
      <c r="L9" s="113"/>
    </row>
    <row r="10" spans="2:12" ht="28.5" customHeight="1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2:12" ht="13.5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2:12" ht="13.5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2:12" ht="13.5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2:12" ht="13.5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2:12" ht="13.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2:12" ht="13.5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2:12" ht="13.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2:12" ht="13.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</sheetData>
  <sheetProtection/>
  <autoFilter ref="B5:F6"/>
  <mergeCells count="1">
    <mergeCell ref="B2:F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2017-11-21T00:11:20Z</cp:lastPrinted>
  <dcterms:created xsi:type="dcterms:W3CDTF">2008-10-24T01:20:35Z</dcterms:created>
  <dcterms:modified xsi:type="dcterms:W3CDTF">2020-12-01T00:17:29Z</dcterms:modified>
  <cp:category/>
  <cp:version/>
  <cp:contentType/>
  <cp:contentStatus/>
</cp:coreProperties>
</file>