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45" windowWidth="18315" windowHeight="12330"/>
  </bookViews>
  <sheets>
    <sheet name="계산식" sheetId="4" r:id="rId1"/>
  </sheets>
  <definedNames>
    <definedName name="_xlnm.Print_Area" localSheetId="0">계산식!$A$1:$W$42</definedName>
  </definedNames>
  <calcPr calcId="145620"/>
</workbook>
</file>

<file path=xl/calcChain.xml><?xml version="1.0" encoding="utf-8"?>
<calcChain xmlns="http://schemas.openxmlformats.org/spreadsheetml/2006/main">
  <c r="P8" i="4" l="1"/>
  <c r="P9" i="4"/>
  <c r="P10" i="4"/>
  <c r="P11" i="4"/>
  <c r="P12" i="4"/>
  <c r="P13" i="4"/>
  <c r="P14" i="4"/>
  <c r="P15" i="4"/>
  <c r="P16" i="4"/>
  <c r="P17" i="4"/>
  <c r="P18" i="4"/>
  <c r="P19" i="4"/>
  <c r="P20" i="4"/>
  <c r="P21" i="4"/>
  <c r="P22" i="4"/>
  <c r="P23" i="4"/>
  <c r="P24" i="4"/>
  <c r="P25" i="4"/>
  <c r="P26" i="4"/>
  <c r="P27" i="4"/>
  <c r="P28" i="4"/>
  <c r="P29" i="4"/>
  <c r="P30" i="4"/>
  <c r="H38" i="4" l="1"/>
  <c r="Q33" i="4" l="1"/>
  <c r="Q34" i="4"/>
  <c r="Q35" i="4"/>
  <c r="Q36" i="4"/>
  <c r="Q37" i="4"/>
  <c r="Q38" i="4"/>
  <c r="E38" i="4" s="1"/>
  <c r="Q39" i="4"/>
  <c r="Q40" i="4"/>
  <c r="Q41" i="4"/>
  <c r="Q42" i="4"/>
  <c r="Q32" i="4"/>
  <c r="P39" i="4"/>
  <c r="H8" i="4" l="1"/>
  <c r="H9" i="4"/>
  <c r="H10" i="4"/>
  <c r="H11" i="4"/>
  <c r="H12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32" i="4"/>
  <c r="H33" i="4"/>
  <c r="E33" i="4" s="1"/>
  <c r="H34" i="4"/>
  <c r="H35" i="4"/>
  <c r="E35" i="4" s="1"/>
  <c r="H36" i="4"/>
  <c r="H37" i="4"/>
  <c r="E37" i="4" s="1"/>
  <c r="H39" i="4"/>
  <c r="E39" i="4" s="1"/>
  <c r="H40" i="4"/>
  <c r="H41" i="4"/>
  <c r="E41" i="4" s="1"/>
  <c r="H42" i="4"/>
  <c r="P35" i="4"/>
  <c r="D35" i="4" s="1"/>
  <c r="O35" i="4"/>
  <c r="G35" i="4"/>
  <c r="F35" i="4"/>
  <c r="F39" i="4"/>
  <c r="G39" i="4"/>
  <c r="D39" i="4" s="1"/>
  <c r="O39" i="4"/>
  <c r="C35" i="4"/>
  <c r="C39" i="4"/>
  <c r="O33" i="4"/>
  <c r="P33" i="4"/>
  <c r="O34" i="4"/>
  <c r="P34" i="4"/>
  <c r="O36" i="4"/>
  <c r="P36" i="4"/>
  <c r="O37" i="4"/>
  <c r="P37" i="4"/>
  <c r="O41" i="4"/>
  <c r="P41" i="4"/>
  <c r="O38" i="4"/>
  <c r="P38" i="4"/>
  <c r="O40" i="4"/>
  <c r="P40" i="4"/>
  <c r="O42" i="4"/>
  <c r="P42" i="4"/>
  <c r="P32" i="4"/>
  <c r="O32" i="4"/>
  <c r="O9" i="4"/>
  <c r="Q9" i="4"/>
  <c r="O10" i="4"/>
  <c r="Q10" i="4"/>
  <c r="E10" i="4" s="1"/>
  <c r="O11" i="4"/>
  <c r="Q11" i="4"/>
  <c r="O12" i="4"/>
  <c r="Q12" i="4"/>
  <c r="E12" i="4"/>
  <c r="O13" i="4"/>
  <c r="Q13" i="4"/>
  <c r="O14" i="4"/>
  <c r="Q14" i="4"/>
  <c r="O15" i="4"/>
  <c r="Q15" i="4"/>
  <c r="O16" i="4"/>
  <c r="Q16" i="4"/>
  <c r="O17" i="4"/>
  <c r="Q17" i="4"/>
  <c r="O18" i="4"/>
  <c r="Q18" i="4"/>
  <c r="O19" i="4"/>
  <c r="Q19" i="4"/>
  <c r="O20" i="4"/>
  <c r="C20" i="4" s="1"/>
  <c r="Q20" i="4"/>
  <c r="O21" i="4"/>
  <c r="Q21" i="4"/>
  <c r="O22" i="4"/>
  <c r="Q22" i="4"/>
  <c r="O23" i="4"/>
  <c r="Q23" i="4"/>
  <c r="O24" i="4"/>
  <c r="Q24" i="4"/>
  <c r="E24" i="4" s="1"/>
  <c r="O25" i="4"/>
  <c r="Q25" i="4"/>
  <c r="E25" i="4" s="1"/>
  <c r="Q26" i="4"/>
  <c r="E26" i="4" s="1"/>
  <c r="O27" i="4"/>
  <c r="Q27" i="4"/>
  <c r="E27" i="4" s="1"/>
  <c r="O28" i="4"/>
  <c r="Q28" i="4"/>
  <c r="O29" i="4"/>
  <c r="Q29" i="4"/>
  <c r="E29" i="4" s="1"/>
  <c r="O30" i="4"/>
  <c r="Q30" i="4"/>
  <c r="Q8" i="4"/>
  <c r="E8" i="4" s="1"/>
  <c r="O8" i="4"/>
  <c r="F33" i="4"/>
  <c r="G33" i="4"/>
  <c r="F34" i="4"/>
  <c r="C34" i="4"/>
  <c r="G34" i="4"/>
  <c r="D34" i="4" s="1"/>
  <c r="F36" i="4"/>
  <c r="G36" i="4"/>
  <c r="E36" i="4"/>
  <c r="F37" i="4"/>
  <c r="C37" i="4"/>
  <c r="G37" i="4"/>
  <c r="F41" i="4"/>
  <c r="C41" i="4"/>
  <c r="G41" i="4"/>
  <c r="F38" i="4"/>
  <c r="G38" i="4"/>
  <c r="F40" i="4"/>
  <c r="C40" i="4"/>
  <c r="G40" i="4"/>
  <c r="E40" i="4"/>
  <c r="F42" i="4"/>
  <c r="C42" i="4"/>
  <c r="G42" i="4"/>
  <c r="G32" i="4"/>
  <c r="F32" i="4"/>
  <c r="F9" i="4"/>
  <c r="C9" i="4"/>
  <c r="G9" i="4"/>
  <c r="D9" i="4" s="1"/>
  <c r="F10" i="4"/>
  <c r="G10" i="4"/>
  <c r="F11" i="4"/>
  <c r="C11" i="4"/>
  <c r="G11" i="4"/>
  <c r="D11" i="4" s="1"/>
  <c r="F12" i="4"/>
  <c r="G12" i="4"/>
  <c r="D12" i="4" s="1"/>
  <c r="F13" i="4"/>
  <c r="C13" i="4"/>
  <c r="G13" i="4"/>
  <c r="D13" i="4" s="1"/>
  <c r="F14" i="4"/>
  <c r="C14" i="4" s="1"/>
  <c r="G14" i="4"/>
  <c r="D14" i="4" s="1"/>
  <c r="F15" i="4"/>
  <c r="C15" i="4"/>
  <c r="G15" i="4"/>
  <c r="D15" i="4" s="1"/>
  <c r="F16" i="4"/>
  <c r="G16" i="4"/>
  <c r="D16" i="4" s="1"/>
  <c r="E16" i="4"/>
  <c r="F17" i="4"/>
  <c r="G17" i="4"/>
  <c r="E17" i="4"/>
  <c r="F18" i="4"/>
  <c r="C18" i="4"/>
  <c r="G18" i="4"/>
  <c r="D18" i="4" s="1"/>
  <c r="F19" i="4"/>
  <c r="C19" i="4"/>
  <c r="G19" i="4"/>
  <c r="D19" i="4"/>
  <c r="F20" i="4"/>
  <c r="G20" i="4"/>
  <c r="F21" i="4"/>
  <c r="G21" i="4"/>
  <c r="D21" i="4" s="1"/>
  <c r="F22" i="4"/>
  <c r="C22" i="4" s="1"/>
  <c r="G22" i="4"/>
  <c r="D22" i="4" s="1"/>
  <c r="F23" i="4"/>
  <c r="C23" i="4"/>
  <c r="G23" i="4"/>
  <c r="D23" i="4" s="1"/>
  <c r="F24" i="4"/>
  <c r="G24" i="4"/>
  <c r="D24" i="4" s="1"/>
  <c r="F25" i="4"/>
  <c r="G25" i="4"/>
  <c r="D25" i="4" s="1"/>
  <c r="F26" i="4"/>
  <c r="G26" i="4"/>
  <c r="D26" i="4" s="1"/>
  <c r="F27" i="4"/>
  <c r="G27" i="4"/>
  <c r="D27" i="4" s="1"/>
  <c r="F28" i="4"/>
  <c r="G28" i="4"/>
  <c r="D28" i="4" s="1"/>
  <c r="F29" i="4"/>
  <c r="G29" i="4"/>
  <c r="D29" i="4" s="1"/>
  <c r="F30" i="4"/>
  <c r="C30" i="4"/>
  <c r="G30" i="4"/>
  <c r="D30" i="4" s="1"/>
  <c r="G8" i="4"/>
  <c r="F8" i="4"/>
  <c r="W31" i="4"/>
  <c r="V31" i="4"/>
  <c r="U31" i="4"/>
  <c r="T31" i="4"/>
  <c r="S31" i="4"/>
  <c r="R31" i="4"/>
  <c r="N31" i="4"/>
  <c r="M31" i="4"/>
  <c r="L31" i="4"/>
  <c r="K31" i="4"/>
  <c r="J31" i="4"/>
  <c r="I31" i="4"/>
  <c r="W7" i="4"/>
  <c r="V7" i="4"/>
  <c r="V6" i="4" s="1"/>
  <c r="U7" i="4"/>
  <c r="U6" i="4" s="1"/>
  <c r="T7" i="4"/>
  <c r="S7" i="4"/>
  <c r="R7" i="4"/>
  <c r="R6" i="4" s="1"/>
  <c r="N7" i="4"/>
  <c r="M7" i="4"/>
  <c r="L7" i="4"/>
  <c r="L6" i="4" s="1"/>
  <c r="K7" i="4"/>
  <c r="J7" i="4"/>
  <c r="I7" i="4"/>
  <c r="C33" i="4"/>
  <c r="C8" i="4"/>
  <c r="C29" i="4"/>
  <c r="C25" i="4"/>
  <c r="C17" i="4"/>
  <c r="D10" i="4"/>
  <c r="E23" i="4"/>
  <c r="C21" i="4"/>
  <c r="E15" i="4"/>
  <c r="E42" i="4"/>
  <c r="C26" i="4"/>
  <c r="C10" i="4"/>
  <c r="C32" i="4"/>
  <c r="E34" i="4"/>
  <c r="I6" i="4"/>
  <c r="C38" i="4"/>
  <c r="F31" i="4"/>
  <c r="C27" i="4"/>
  <c r="D20" i="4"/>
  <c r="E30" i="4"/>
  <c r="E18" i="4"/>
  <c r="E14" i="4"/>
  <c r="E32" i="4"/>
  <c r="O31" i="4"/>
  <c r="Q31" i="4"/>
  <c r="C28" i="4"/>
  <c r="C24" i="4"/>
  <c r="D17" i="4"/>
  <c r="C16" i="4"/>
  <c r="C12" i="4"/>
  <c r="P7" i="4"/>
  <c r="C36" i="4"/>
  <c r="C31" i="4"/>
  <c r="E22" i="4" l="1"/>
  <c r="F7" i="4"/>
  <c r="F6" i="4" s="1"/>
  <c r="E28" i="4"/>
  <c r="W6" i="4"/>
  <c r="D42" i="4"/>
  <c r="D38" i="4"/>
  <c r="N6" i="4"/>
  <c r="E21" i="4"/>
  <c r="E20" i="4"/>
  <c r="O7" i="4"/>
  <c r="O6" i="4" s="1"/>
  <c r="C7" i="4"/>
  <c r="C6" i="4" s="1"/>
  <c r="E19" i="4"/>
  <c r="E13" i="4"/>
  <c r="E11" i="4"/>
  <c r="E9" i="4"/>
  <c r="Q7" i="4"/>
  <c r="Q6" i="4" s="1"/>
  <c r="D37" i="4"/>
  <c r="S6" i="4"/>
  <c r="D41" i="4"/>
  <c r="D40" i="4"/>
  <c r="D36" i="4"/>
  <c r="H7" i="4"/>
  <c r="G7" i="4"/>
  <c r="M6" i="4"/>
  <c r="D8" i="4"/>
  <c r="D7" i="4" s="1"/>
  <c r="K6" i="4"/>
  <c r="H31" i="4"/>
  <c r="T6" i="4"/>
  <c r="P31" i="4"/>
  <c r="P6" i="4" s="1"/>
  <c r="D33" i="4"/>
  <c r="D32" i="4"/>
  <c r="G31" i="4"/>
  <c r="J6" i="4"/>
  <c r="E31" i="4"/>
  <c r="E7" i="4" l="1"/>
  <c r="E6" i="4" s="1"/>
  <c r="H6" i="4"/>
  <c r="D31" i="4"/>
  <c r="D6" i="4" s="1"/>
  <c r="G6" i="4"/>
</calcChain>
</file>

<file path=xl/sharedStrings.xml><?xml version="1.0" encoding="utf-8"?>
<sst xmlns="http://schemas.openxmlformats.org/spreadsheetml/2006/main" count="73" uniqueCount="52">
  <si>
    <t>순번</t>
  </si>
  <si>
    <t>관서명</t>
  </si>
  <si>
    <t>남성의용소방대</t>
  </si>
  <si>
    <t>여성의용소방대</t>
  </si>
  <si>
    <t>소 계</t>
  </si>
  <si>
    <t>본 대</t>
  </si>
  <si>
    <t>지 역 대</t>
  </si>
  <si>
    <t>대수</t>
  </si>
  <si>
    <t>정원</t>
  </si>
  <si>
    <t>현재원</t>
  </si>
  <si>
    <t>본부</t>
    <phoneticPr fontId="1" type="noConversion"/>
  </si>
  <si>
    <t>수원</t>
  </si>
  <si>
    <t>성남</t>
  </si>
  <si>
    <t>분당</t>
  </si>
  <si>
    <t>부천</t>
  </si>
  <si>
    <t>안양</t>
  </si>
  <si>
    <t>안산</t>
  </si>
  <si>
    <t>용인</t>
  </si>
  <si>
    <t>평택</t>
  </si>
  <si>
    <t>송탄</t>
  </si>
  <si>
    <t>광명</t>
  </si>
  <si>
    <t>시흥</t>
  </si>
  <si>
    <t>군포</t>
  </si>
  <si>
    <t>화성</t>
  </si>
  <si>
    <t>이천</t>
  </si>
  <si>
    <t>김포</t>
  </si>
  <si>
    <t>광주</t>
  </si>
  <si>
    <t>안성</t>
  </si>
  <si>
    <t>하남</t>
  </si>
  <si>
    <t>의왕</t>
  </si>
  <si>
    <t>오산</t>
  </si>
  <si>
    <t>여주</t>
  </si>
  <si>
    <t>양평</t>
  </si>
  <si>
    <t>과천</t>
  </si>
  <si>
    <t>북부본부</t>
  </si>
  <si>
    <t>고양</t>
  </si>
  <si>
    <t>일산</t>
  </si>
  <si>
    <t>의정부</t>
  </si>
  <si>
    <t>남양주</t>
  </si>
  <si>
    <t>파주</t>
  </si>
  <si>
    <t>구리</t>
  </si>
  <si>
    <t>포천</t>
  </si>
  <si>
    <t>양주</t>
  </si>
  <si>
    <t>동두천</t>
  </si>
  <si>
    <t>가평</t>
  </si>
  <si>
    <t>연천</t>
  </si>
  <si>
    <t>진안여성지역대 설치</t>
    <phoneticPr fontId="1" type="noConversion"/>
  </si>
  <si>
    <t>팬텍공단지역대 폐지</t>
    <phoneticPr fontId="1" type="noConversion"/>
  </si>
  <si>
    <r>
      <t>&lt; 2016. 1. 1 기준</t>
    </r>
    <r>
      <rPr>
        <b/>
        <sz val="13"/>
        <color rgb="FF000000"/>
        <rFont val="맑은 고딕"/>
        <family val="3"/>
        <charset val="129"/>
        <scheme val="minor"/>
      </rPr>
      <t xml:space="preserve"> </t>
    </r>
    <r>
      <rPr>
        <b/>
        <sz val="13"/>
        <color rgb="FF000000"/>
        <rFont val="휴먼명조"/>
        <family val="3"/>
        <charset val="129"/>
      </rPr>
      <t>&gt;                                                               (단위 : 대, 명)</t>
    </r>
    <phoneticPr fontId="1" type="noConversion"/>
  </si>
  <si>
    <r>
      <t>소방서별 의용소방대 조직 현황</t>
    </r>
    <r>
      <rPr>
        <sz val="16"/>
        <color rgb="FF000000"/>
        <rFont val="휴먼명조"/>
        <family val="3"/>
        <charset val="129"/>
      </rPr>
      <t/>
    </r>
    <phoneticPr fontId="1" type="noConversion"/>
  </si>
  <si>
    <t>총  계</t>
    <phoneticPr fontId="1" type="noConversion"/>
  </si>
  <si>
    <t>총  계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</si>
</sst>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14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sz val="16"/>
      <color rgb="FF000000"/>
      <name val="휴먼명조"/>
      <family val="3"/>
      <charset val="129"/>
    </font>
    <font>
      <sz val="9"/>
      <color theme="1"/>
      <name val="맑은 고딕"/>
      <family val="2"/>
      <charset val="129"/>
      <scheme val="minor"/>
    </font>
    <font>
      <b/>
      <sz val="13"/>
      <color rgb="FF000000"/>
      <name val="휴먼명조"/>
      <family val="3"/>
      <charset val="129"/>
    </font>
    <font>
      <b/>
      <sz val="13"/>
      <color rgb="FF000000"/>
      <name val="맑은 고딕"/>
      <family val="3"/>
      <charset val="129"/>
      <scheme val="minor"/>
    </font>
    <font>
      <sz val="24"/>
      <color rgb="FF000000"/>
      <name val="HY견고딕"/>
      <family val="1"/>
      <charset val="129"/>
    </font>
    <font>
      <sz val="10"/>
      <color theme="1"/>
      <name val="맑은 고딕"/>
      <family val="3"/>
      <charset val="129"/>
      <scheme val="minor"/>
    </font>
    <font>
      <b/>
      <sz val="12"/>
      <color theme="1"/>
      <name val="HY헤드라인M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2"/>
      <color theme="1"/>
      <name val="HY헤드라인M"/>
      <family val="1"/>
      <charset val="129"/>
    </font>
    <font>
      <sz val="10"/>
      <color theme="1"/>
      <name val="HY헤드라인M"/>
      <family val="1"/>
      <charset val="129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5" fillId="0" borderId="0" xfId="0" applyFo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176" fontId="3" fillId="3" borderId="1" xfId="0" applyNumberFormat="1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176" fontId="3" fillId="5" borderId="1" xfId="0" applyNumberFormat="1" applyFont="1" applyFill="1" applyBorder="1" applyAlignment="1">
      <alignment horizontal="center" vertical="center"/>
    </xf>
    <xf numFmtId="176" fontId="3" fillId="5" borderId="3" xfId="0" applyNumberFormat="1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176" fontId="3" fillId="4" borderId="7" xfId="0" applyNumberFormat="1" applyFont="1" applyFill="1" applyBorder="1" applyAlignment="1">
      <alignment horizontal="center" vertical="center"/>
    </xf>
    <xf numFmtId="176" fontId="3" fillId="4" borderId="9" xfId="0" applyNumberFormat="1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9" fillId="5" borderId="2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3" fillId="4" borderId="6" xfId="0" applyFont="1" applyFill="1" applyBorder="1" applyAlignment="1">
      <alignment horizontal="center" vertical="center"/>
    </xf>
    <xf numFmtId="0" fontId="13" fillId="4" borderId="7" xfId="0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colors>
    <mruColors>
      <color rgb="FF1700C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2"/>
  <sheetViews>
    <sheetView tabSelected="1" view="pageBreakPreview" zoomScaleNormal="115" zoomScaleSheetLayoutView="100" workbookViewId="0">
      <pane ySplit="5" topLeftCell="A6" activePane="bottomLeft" state="frozen"/>
      <selection pane="bottomLeft" activeCell="M46" sqref="M46"/>
    </sheetView>
  </sheetViews>
  <sheetFormatPr defaultRowHeight="16.5" x14ac:dyDescent="0.3"/>
  <cols>
    <col min="1" max="1" width="4.25" bestFit="1" customWidth="1"/>
    <col min="2" max="2" width="6.875" customWidth="1"/>
    <col min="3" max="3" width="4.25" bestFit="1" customWidth="1"/>
    <col min="4" max="5" width="6" bestFit="1" customWidth="1"/>
    <col min="6" max="6" width="4.25" bestFit="1" customWidth="1"/>
    <col min="7" max="7" width="5.25" bestFit="1" customWidth="1"/>
    <col min="8" max="8" width="5.625" bestFit="1" customWidth="1"/>
    <col min="9" max="9" width="4.25" bestFit="1" customWidth="1"/>
    <col min="10" max="10" width="5.25" bestFit="1" customWidth="1"/>
    <col min="11" max="11" width="5.625" bestFit="1" customWidth="1"/>
    <col min="12" max="12" width="4.25" bestFit="1" customWidth="1"/>
    <col min="13" max="13" width="5.25" bestFit="1" customWidth="1"/>
    <col min="14" max="14" width="5.625" bestFit="1" customWidth="1"/>
    <col min="15" max="15" width="4.25" bestFit="1" customWidth="1"/>
    <col min="16" max="16" width="5.25" bestFit="1" customWidth="1"/>
    <col min="17" max="17" width="5.625" bestFit="1" customWidth="1"/>
    <col min="18" max="18" width="4.25" bestFit="1" customWidth="1"/>
    <col min="19" max="19" width="5.25" bestFit="1" customWidth="1"/>
    <col min="20" max="20" width="5.625" bestFit="1" customWidth="1"/>
    <col min="21" max="22" width="4.25" bestFit="1" customWidth="1"/>
    <col min="23" max="23" width="5.625" bestFit="1" customWidth="1"/>
  </cols>
  <sheetData>
    <row r="1" spans="1:23" ht="47.25" customHeight="1" x14ac:dyDescent="0.3">
      <c r="A1" s="24" t="s">
        <v>49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6"/>
    </row>
    <row r="2" spans="1:23" ht="25.5" customHeight="1" x14ac:dyDescent="0.3">
      <c r="A2" s="27" t="s">
        <v>48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9"/>
    </row>
    <row r="3" spans="1:23" ht="20.100000000000001" customHeight="1" x14ac:dyDescent="0.3">
      <c r="A3" s="30" t="s">
        <v>0</v>
      </c>
      <c r="B3" s="33" t="s">
        <v>1</v>
      </c>
      <c r="C3" s="35" t="s">
        <v>50</v>
      </c>
      <c r="D3" s="35"/>
      <c r="E3" s="35"/>
      <c r="F3" s="36" t="s">
        <v>2</v>
      </c>
      <c r="G3" s="36"/>
      <c r="H3" s="36"/>
      <c r="I3" s="36"/>
      <c r="J3" s="36"/>
      <c r="K3" s="36"/>
      <c r="L3" s="36"/>
      <c r="M3" s="36"/>
      <c r="N3" s="36"/>
      <c r="O3" s="36" t="s">
        <v>3</v>
      </c>
      <c r="P3" s="36"/>
      <c r="Q3" s="36"/>
      <c r="R3" s="36"/>
      <c r="S3" s="36"/>
      <c r="T3" s="36"/>
      <c r="U3" s="36"/>
      <c r="V3" s="36"/>
      <c r="W3" s="37"/>
    </row>
    <row r="4" spans="1:23" ht="20.100000000000001" customHeight="1" x14ac:dyDescent="0.3">
      <c r="A4" s="31"/>
      <c r="B4" s="33"/>
      <c r="C4" s="35"/>
      <c r="D4" s="35"/>
      <c r="E4" s="35"/>
      <c r="F4" s="38" t="s">
        <v>4</v>
      </c>
      <c r="G4" s="38"/>
      <c r="H4" s="38"/>
      <c r="I4" s="39" t="s">
        <v>5</v>
      </c>
      <c r="J4" s="39"/>
      <c r="K4" s="39"/>
      <c r="L4" s="39" t="s">
        <v>6</v>
      </c>
      <c r="M4" s="39"/>
      <c r="N4" s="39"/>
      <c r="O4" s="38" t="s">
        <v>4</v>
      </c>
      <c r="P4" s="38"/>
      <c r="Q4" s="38"/>
      <c r="R4" s="39" t="s">
        <v>5</v>
      </c>
      <c r="S4" s="39"/>
      <c r="T4" s="39"/>
      <c r="U4" s="39" t="s">
        <v>6</v>
      </c>
      <c r="V4" s="39"/>
      <c r="W4" s="40"/>
    </row>
    <row r="5" spans="1:23" ht="20.100000000000001" customHeight="1" thickBot="1" x14ac:dyDescent="0.35">
      <c r="A5" s="32"/>
      <c r="B5" s="34"/>
      <c r="C5" s="18" t="s">
        <v>7</v>
      </c>
      <c r="D5" s="18" t="s">
        <v>8</v>
      </c>
      <c r="E5" s="18" t="s">
        <v>9</v>
      </c>
      <c r="F5" s="19" t="s">
        <v>7</v>
      </c>
      <c r="G5" s="19" t="s">
        <v>8</v>
      </c>
      <c r="H5" s="19" t="s">
        <v>9</v>
      </c>
      <c r="I5" s="20" t="s">
        <v>7</v>
      </c>
      <c r="J5" s="20" t="s">
        <v>8</v>
      </c>
      <c r="K5" s="20" t="s">
        <v>9</v>
      </c>
      <c r="L5" s="20" t="s">
        <v>7</v>
      </c>
      <c r="M5" s="20" t="s">
        <v>8</v>
      </c>
      <c r="N5" s="20" t="s">
        <v>9</v>
      </c>
      <c r="O5" s="19" t="s">
        <v>7</v>
      </c>
      <c r="P5" s="19" t="s">
        <v>8</v>
      </c>
      <c r="Q5" s="19" t="s">
        <v>9</v>
      </c>
      <c r="R5" s="20" t="s">
        <v>7</v>
      </c>
      <c r="S5" s="20" t="s">
        <v>8</v>
      </c>
      <c r="T5" s="20" t="s">
        <v>9</v>
      </c>
      <c r="U5" s="20" t="s">
        <v>7</v>
      </c>
      <c r="V5" s="20" t="s">
        <v>8</v>
      </c>
      <c r="W5" s="21" t="s">
        <v>9</v>
      </c>
    </row>
    <row r="6" spans="1:23" ht="23.1" customHeight="1" thickTop="1" x14ac:dyDescent="0.3">
      <c r="A6" s="41" t="s">
        <v>51</v>
      </c>
      <c r="B6" s="42"/>
      <c r="C6" s="16">
        <f>SUM(C7,C31)</f>
        <v>420</v>
      </c>
      <c r="D6" s="16">
        <f t="shared" ref="D6:W6" si="0">SUM(D7,D31)</f>
        <v>13125</v>
      </c>
      <c r="E6" s="16">
        <f t="shared" si="0"/>
        <v>11353</v>
      </c>
      <c r="F6" s="16">
        <f t="shared" si="0"/>
        <v>284</v>
      </c>
      <c r="G6" s="16">
        <f t="shared" si="0"/>
        <v>8455</v>
      </c>
      <c r="H6" s="16">
        <f t="shared" si="0"/>
        <v>7342</v>
      </c>
      <c r="I6" s="16">
        <f t="shared" si="0"/>
        <v>198</v>
      </c>
      <c r="J6" s="16">
        <f t="shared" si="0"/>
        <v>6775</v>
      </c>
      <c r="K6" s="16">
        <f t="shared" si="0"/>
        <v>5771</v>
      </c>
      <c r="L6" s="16">
        <f t="shared" si="0"/>
        <v>86</v>
      </c>
      <c r="M6" s="16">
        <f t="shared" si="0"/>
        <v>1680</v>
      </c>
      <c r="N6" s="16">
        <f t="shared" si="0"/>
        <v>1571</v>
      </c>
      <c r="O6" s="16">
        <f t="shared" si="0"/>
        <v>136</v>
      </c>
      <c r="P6" s="16">
        <f t="shared" si="0"/>
        <v>4670</v>
      </c>
      <c r="Q6" s="16">
        <f t="shared" si="0"/>
        <v>4011</v>
      </c>
      <c r="R6" s="16">
        <f t="shared" si="0"/>
        <v>133</v>
      </c>
      <c r="S6" s="16">
        <f t="shared" si="0"/>
        <v>4610</v>
      </c>
      <c r="T6" s="16">
        <f t="shared" si="0"/>
        <v>3955</v>
      </c>
      <c r="U6" s="16">
        <f t="shared" si="0"/>
        <v>3</v>
      </c>
      <c r="V6" s="16">
        <f t="shared" si="0"/>
        <v>60</v>
      </c>
      <c r="W6" s="17">
        <f t="shared" si="0"/>
        <v>56</v>
      </c>
    </row>
    <row r="7" spans="1:23" ht="23.1" customHeight="1" x14ac:dyDescent="0.3">
      <c r="A7" s="22" t="s">
        <v>10</v>
      </c>
      <c r="B7" s="23"/>
      <c r="C7" s="13">
        <f>SUM(C8:C30)</f>
        <v>293</v>
      </c>
      <c r="D7" s="13">
        <f t="shared" ref="D7:W7" si="1">SUM(D8:D30)</f>
        <v>9000</v>
      </c>
      <c r="E7" s="13">
        <f t="shared" si="1"/>
        <v>7700</v>
      </c>
      <c r="F7" s="13">
        <f t="shared" si="1"/>
        <v>202</v>
      </c>
      <c r="G7" s="13">
        <f t="shared" si="1"/>
        <v>5860</v>
      </c>
      <c r="H7" s="13">
        <f t="shared" si="1"/>
        <v>5004</v>
      </c>
      <c r="I7" s="13">
        <f t="shared" si="1"/>
        <v>131</v>
      </c>
      <c r="J7" s="13">
        <f t="shared" si="1"/>
        <v>4475</v>
      </c>
      <c r="K7" s="13">
        <f t="shared" si="1"/>
        <v>3717</v>
      </c>
      <c r="L7" s="13">
        <f t="shared" si="1"/>
        <v>71</v>
      </c>
      <c r="M7" s="13">
        <f t="shared" si="1"/>
        <v>1385</v>
      </c>
      <c r="N7" s="13">
        <f t="shared" si="1"/>
        <v>1287</v>
      </c>
      <c r="O7" s="13">
        <f t="shared" si="1"/>
        <v>91</v>
      </c>
      <c r="P7" s="13">
        <f t="shared" si="1"/>
        <v>3140</v>
      </c>
      <c r="Q7" s="13">
        <f t="shared" si="1"/>
        <v>2696</v>
      </c>
      <c r="R7" s="13">
        <f t="shared" si="1"/>
        <v>89</v>
      </c>
      <c r="S7" s="13">
        <f t="shared" si="1"/>
        <v>3100</v>
      </c>
      <c r="T7" s="13">
        <f t="shared" si="1"/>
        <v>2656</v>
      </c>
      <c r="U7" s="13">
        <f t="shared" si="1"/>
        <v>2</v>
      </c>
      <c r="V7" s="13">
        <f t="shared" si="1"/>
        <v>40</v>
      </c>
      <c r="W7" s="14">
        <f t="shared" si="1"/>
        <v>40</v>
      </c>
    </row>
    <row r="8" spans="1:23" ht="23.1" customHeight="1" x14ac:dyDescent="0.3">
      <c r="A8" s="1">
        <v>1</v>
      </c>
      <c r="B8" s="2" t="s">
        <v>11</v>
      </c>
      <c r="C8" s="10">
        <f>SUM(F8,O8)</f>
        <v>14</v>
      </c>
      <c r="D8" s="10">
        <f t="shared" ref="D8:E8" si="2">SUM(G8,P8)</f>
        <v>440</v>
      </c>
      <c r="E8" s="10">
        <f t="shared" si="2"/>
        <v>387</v>
      </c>
      <c r="F8" s="8">
        <f>SUM(I8,L8)</f>
        <v>10</v>
      </c>
      <c r="G8" s="8">
        <f t="shared" ref="G8:H8" si="3">SUM(J8,M8)</f>
        <v>280</v>
      </c>
      <c r="H8" s="8">
        <f t="shared" si="3"/>
        <v>234</v>
      </c>
      <c r="I8" s="2">
        <v>5</v>
      </c>
      <c r="J8" s="2">
        <v>180</v>
      </c>
      <c r="K8" s="2">
        <v>155</v>
      </c>
      <c r="L8" s="2">
        <v>5</v>
      </c>
      <c r="M8" s="2">
        <v>100</v>
      </c>
      <c r="N8" s="2">
        <v>79</v>
      </c>
      <c r="O8" s="8">
        <f>SUM(R8,U8)</f>
        <v>4</v>
      </c>
      <c r="P8" s="8">
        <f t="shared" ref="P8" si="4">SUM(S8,V8)</f>
        <v>160</v>
      </c>
      <c r="Q8" s="8">
        <f t="shared" ref="Q8" si="5">SUM(T8,W8)</f>
        <v>153</v>
      </c>
      <c r="R8" s="2">
        <v>4</v>
      </c>
      <c r="S8" s="2">
        <v>160</v>
      </c>
      <c r="T8" s="2">
        <v>153</v>
      </c>
      <c r="U8" s="2">
        <v>0</v>
      </c>
      <c r="V8" s="2"/>
      <c r="W8" s="3"/>
    </row>
    <row r="9" spans="1:23" ht="23.1" customHeight="1" x14ac:dyDescent="0.3">
      <c r="A9" s="1">
        <v>2</v>
      </c>
      <c r="B9" s="2" t="s">
        <v>12</v>
      </c>
      <c r="C9" s="10">
        <f t="shared" ref="C9:C42" si="6">SUM(F9,O9)</f>
        <v>7</v>
      </c>
      <c r="D9" s="10">
        <f t="shared" ref="D9:D30" si="7">SUM(G9,P9)</f>
        <v>210</v>
      </c>
      <c r="E9" s="10">
        <f t="shared" ref="E9:E30" si="8">SUM(H9,Q9)</f>
        <v>210</v>
      </c>
      <c r="F9" s="8">
        <f t="shared" ref="F9:F30" si="9">SUM(I9,L9)</f>
        <v>6</v>
      </c>
      <c r="G9" s="8">
        <f t="shared" ref="G9:G30" si="10">SUM(J9,M9)</f>
        <v>160</v>
      </c>
      <c r="H9" s="8">
        <f t="shared" ref="H9:H30" si="11">SUM(K9,N9)</f>
        <v>167</v>
      </c>
      <c r="I9" s="2">
        <v>1</v>
      </c>
      <c r="J9" s="2">
        <v>60</v>
      </c>
      <c r="K9" s="2">
        <v>53</v>
      </c>
      <c r="L9" s="2">
        <v>5</v>
      </c>
      <c r="M9" s="2">
        <v>100</v>
      </c>
      <c r="N9" s="2">
        <v>114</v>
      </c>
      <c r="O9" s="8">
        <f t="shared" ref="O9:O30" si="12">SUM(R9,U9)</f>
        <v>1</v>
      </c>
      <c r="P9" s="8">
        <f t="shared" ref="P9:P30" si="13">SUM(S9,V9)</f>
        <v>50</v>
      </c>
      <c r="Q9" s="8">
        <f t="shared" ref="Q9:Q42" si="14">SUM(T9,W9)</f>
        <v>43</v>
      </c>
      <c r="R9" s="2">
        <v>1</v>
      </c>
      <c r="S9" s="2">
        <v>50</v>
      </c>
      <c r="T9" s="2">
        <v>43</v>
      </c>
      <c r="U9" s="2">
        <v>0</v>
      </c>
      <c r="V9" s="2"/>
      <c r="W9" s="3"/>
    </row>
    <row r="10" spans="1:23" ht="23.1" customHeight="1" x14ac:dyDescent="0.3">
      <c r="A10" s="1">
        <v>3</v>
      </c>
      <c r="B10" s="2" t="s">
        <v>13</v>
      </c>
      <c r="C10" s="10">
        <f t="shared" si="6"/>
        <v>4</v>
      </c>
      <c r="D10" s="10">
        <f t="shared" si="7"/>
        <v>140</v>
      </c>
      <c r="E10" s="10">
        <f t="shared" si="8"/>
        <v>115</v>
      </c>
      <c r="F10" s="8">
        <f t="shared" si="9"/>
        <v>3</v>
      </c>
      <c r="G10" s="8">
        <f t="shared" si="10"/>
        <v>90</v>
      </c>
      <c r="H10" s="8">
        <f t="shared" si="11"/>
        <v>68</v>
      </c>
      <c r="I10" s="2">
        <v>1</v>
      </c>
      <c r="J10" s="2">
        <v>50</v>
      </c>
      <c r="K10" s="2">
        <v>37</v>
      </c>
      <c r="L10" s="2">
        <v>2</v>
      </c>
      <c r="M10" s="2">
        <v>40</v>
      </c>
      <c r="N10" s="2">
        <v>31</v>
      </c>
      <c r="O10" s="8">
        <f t="shared" si="12"/>
        <v>1</v>
      </c>
      <c r="P10" s="8">
        <f t="shared" si="13"/>
        <v>50</v>
      </c>
      <c r="Q10" s="8">
        <f t="shared" si="14"/>
        <v>47</v>
      </c>
      <c r="R10" s="2">
        <v>1</v>
      </c>
      <c r="S10" s="2">
        <v>50</v>
      </c>
      <c r="T10" s="2">
        <v>47</v>
      </c>
      <c r="U10" s="2">
        <v>0</v>
      </c>
      <c r="V10" s="2"/>
      <c r="W10" s="3"/>
    </row>
    <row r="11" spans="1:23" ht="23.1" customHeight="1" x14ac:dyDescent="0.3">
      <c r="A11" s="1">
        <v>4</v>
      </c>
      <c r="B11" s="2" t="s">
        <v>14</v>
      </c>
      <c r="C11" s="10">
        <f t="shared" si="6"/>
        <v>6</v>
      </c>
      <c r="D11" s="10">
        <f t="shared" si="7"/>
        <v>190</v>
      </c>
      <c r="E11" s="10">
        <f t="shared" si="8"/>
        <v>185</v>
      </c>
      <c r="F11" s="8">
        <f t="shared" si="9"/>
        <v>5</v>
      </c>
      <c r="G11" s="8">
        <f t="shared" si="10"/>
        <v>140</v>
      </c>
      <c r="H11" s="8">
        <f t="shared" si="11"/>
        <v>145</v>
      </c>
      <c r="I11" s="2">
        <v>1</v>
      </c>
      <c r="J11" s="2">
        <v>60</v>
      </c>
      <c r="K11" s="2">
        <v>41</v>
      </c>
      <c r="L11" s="2">
        <v>4</v>
      </c>
      <c r="M11" s="2">
        <v>80</v>
      </c>
      <c r="N11" s="2">
        <v>104</v>
      </c>
      <c r="O11" s="8">
        <f t="shared" si="12"/>
        <v>1</v>
      </c>
      <c r="P11" s="8">
        <f t="shared" si="13"/>
        <v>50</v>
      </c>
      <c r="Q11" s="8">
        <f t="shared" si="14"/>
        <v>40</v>
      </c>
      <c r="R11" s="2">
        <v>1</v>
      </c>
      <c r="S11" s="2">
        <v>50</v>
      </c>
      <c r="T11" s="2">
        <v>40</v>
      </c>
      <c r="U11" s="2">
        <v>0</v>
      </c>
      <c r="V11" s="2"/>
      <c r="W11" s="3"/>
    </row>
    <row r="12" spans="1:23" ht="23.1" customHeight="1" x14ac:dyDescent="0.3">
      <c r="A12" s="1">
        <v>5</v>
      </c>
      <c r="B12" s="2" t="s">
        <v>15</v>
      </c>
      <c r="C12" s="10">
        <f t="shared" si="6"/>
        <v>5</v>
      </c>
      <c r="D12" s="10">
        <f t="shared" si="7"/>
        <v>170</v>
      </c>
      <c r="E12" s="10">
        <f t="shared" si="8"/>
        <v>145</v>
      </c>
      <c r="F12" s="8">
        <f t="shared" si="9"/>
        <v>4</v>
      </c>
      <c r="G12" s="8">
        <f t="shared" si="10"/>
        <v>120</v>
      </c>
      <c r="H12" s="8">
        <f t="shared" si="11"/>
        <v>95</v>
      </c>
      <c r="I12" s="2">
        <v>1</v>
      </c>
      <c r="J12" s="2">
        <v>60</v>
      </c>
      <c r="K12" s="2">
        <v>48</v>
      </c>
      <c r="L12" s="2">
        <v>3</v>
      </c>
      <c r="M12" s="2">
        <v>60</v>
      </c>
      <c r="N12" s="2">
        <v>47</v>
      </c>
      <c r="O12" s="8">
        <f t="shared" si="12"/>
        <v>1</v>
      </c>
      <c r="P12" s="8">
        <f t="shared" si="13"/>
        <v>50</v>
      </c>
      <c r="Q12" s="8">
        <f t="shared" si="14"/>
        <v>50</v>
      </c>
      <c r="R12" s="2">
        <v>1</v>
      </c>
      <c r="S12" s="2">
        <v>50</v>
      </c>
      <c r="T12" s="2">
        <v>50</v>
      </c>
      <c r="U12" s="2">
        <v>0</v>
      </c>
      <c r="V12" s="2"/>
      <c r="W12" s="3"/>
    </row>
    <row r="13" spans="1:23" ht="23.1" customHeight="1" x14ac:dyDescent="0.3">
      <c r="A13" s="1">
        <v>6</v>
      </c>
      <c r="B13" s="2" t="s">
        <v>16</v>
      </c>
      <c r="C13" s="10">
        <f t="shared" si="6"/>
        <v>12</v>
      </c>
      <c r="D13" s="10">
        <f t="shared" si="7"/>
        <v>300</v>
      </c>
      <c r="E13" s="10">
        <f t="shared" si="8"/>
        <v>263</v>
      </c>
      <c r="F13" s="8">
        <f t="shared" si="9"/>
        <v>11</v>
      </c>
      <c r="G13" s="8">
        <f t="shared" si="10"/>
        <v>250</v>
      </c>
      <c r="H13" s="8">
        <f t="shared" si="11"/>
        <v>225</v>
      </c>
      <c r="I13" s="2">
        <v>2</v>
      </c>
      <c r="J13" s="2">
        <v>70</v>
      </c>
      <c r="K13" s="2">
        <v>54</v>
      </c>
      <c r="L13" s="2">
        <v>9</v>
      </c>
      <c r="M13" s="2">
        <v>180</v>
      </c>
      <c r="N13" s="2">
        <v>171</v>
      </c>
      <c r="O13" s="8">
        <f t="shared" si="12"/>
        <v>1</v>
      </c>
      <c r="P13" s="8">
        <f t="shared" si="13"/>
        <v>50</v>
      </c>
      <c r="Q13" s="8">
        <f t="shared" si="14"/>
        <v>38</v>
      </c>
      <c r="R13" s="2">
        <v>1</v>
      </c>
      <c r="S13" s="2">
        <v>50</v>
      </c>
      <c r="T13" s="2">
        <v>38</v>
      </c>
      <c r="U13" s="2">
        <v>0</v>
      </c>
      <c r="V13" s="2"/>
      <c r="W13" s="3"/>
    </row>
    <row r="14" spans="1:23" ht="23.1" customHeight="1" x14ac:dyDescent="0.3">
      <c r="A14" s="1">
        <v>7</v>
      </c>
      <c r="B14" s="2" t="s">
        <v>17</v>
      </c>
      <c r="C14" s="10">
        <f t="shared" si="6"/>
        <v>40</v>
      </c>
      <c r="D14" s="11">
        <f t="shared" si="7"/>
        <v>1120</v>
      </c>
      <c r="E14" s="10">
        <f t="shared" si="8"/>
        <v>882</v>
      </c>
      <c r="F14" s="8">
        <f t="shared" si="9"/>
        <v>24</v>
      </c>
      <c r="G14" s="8">
        <f t="shared" si="10"/>
        <v>650</v>
      </c>
      <c r="H14" s="8">
        <f t="shared" si="11"/>
        <v>501</v>
      </c>
      <c r="I14" s="2">
        <v>18</v>
      </c>
      <c r="J14" s="2">
        <v>530</v>
      </c>
      <c r="K14" s="2">
        <v>396</v>
      </c>
      <c r="L14" s="2">
        <v>6</v>
      </c>
      <c r="M14" s="2">
        <v>120</v>
      </c>
      <c r="N14" s="2">
        <v>105</v>
      </c>
      <c r="O14" s="8">
        <f t="shared" si="12"/>
        <v>16</v>
      </c>
      <c r="P14" s="8">
        <f t="shared" si="13"/>
        <v>470</v>
      </c>
      <c r="Q14" s="8">
        <f t="shared" si="14"/>
        <v>381</v>
      </c>
      <c r="R14" s="2">
        <v>16</v>
      </c>
      <c r="S14" s="2">
        <v>470</v>
      </c>
      <c r="T14" s="2">
        <v>381</v>
      </c>
      <c r="U14" s="2">
        <v>0</v>
      </c>
      <c r="V14" s="2"/>
      <c r="W14" s="3"/>
    </row>
    <row r="15" spans="1:23" ht="23.1" customHeight="1" x14ac:dyDescent="0.3">
      <c r="A15" s="1">
        <v>8</v>
      </c>
      <c r="B15" s="2" t="s">
        <v>18</v>
      </c>
      <c r="C15" s="10">
        <f t="shared" si="6"/>
        <v>19</v>
      </c>
      <c r="D15" s="10">
        <f t="shared" si="7"/>
        <v>710</v>
      </c>
      <c r="E15" s="10">
        <f t="shared" si="8"/>
        <v>629</v>
      </c>
      <c r="F15" s="8">
        <f t="shared" si="9"/>
        <v>13</v>
      </c>
      <c r="G15" s="8">
        <f t="shared" si="10"/>
        <v>450</v>
      </c>
      <c r="H15" s="8">
        <f t="shared" si="11"/>
        <v>379</v>
      </c>
      <c r="I15" s="2">
        <v>7</v>
      </c>
      <c r="J15" s="2">
        <v>330</v>
      </c>
      <c r="K15" s="2">
        <v>259</v>
      </c>
      <c r="L15" s="2">
        <v>6</v>
      </c>
      <c r="M15" s="2">
        <v>120</v>
      </c>
      <c r="N15" s="2">
        <v>120</v>
      </c>
      <c r="O15" s="8">
        <f t="shared" si="12"/>
        <v>6</v>
      </c>
      <c r="P15" s="8">
        <f t="shared" si="13"/>
        <v>260</v>
      </c>
      <c r="Q15" s="8">
        <f t="shared" si="14"/>
        <v>250</v>
      </c>
      <c r="R15" s="2">
        <v>6</v>
      </c>
      <c r="S15" s="2">
        <v>260</v>
      </c>
      <c r="T15" s="2">
        <v>250</v>
      </c>
      <c r="U15" s="2">
        <v>0</v>
      </c>
      <c r="V15" s="2"/>
      <c r="W15" s="3"/>
    </row>
    <row r="16" spans="1:23" ht="23.1" customHeight="1" x14ac:dyDescent="0.3">
      <c r="A16" s="1">
        <v>9</v>
      </c>
      <c r="B16" s="2" t="s">
        <v>19</v>
      </c>
      <c r="C16" s="10">
        <f t="shared" si="6"/>
        <v>15</v>
      </c>
      <c r="D16" s="10">
        <f t="shared" si="7"/>
        <v>420</v>
      </c>
      <c r="E16" s="10">
        <f t="shared" si="8"/>
        <v>370</v>
      </c>
      <c r="F16" s="8">
        <f t="shared" si="9"/>
        <v>10</v>
      </c>
      <c r="G16" s="8">
        <f t="shared" si="10"/>
        <v>260</v>
      </c>
      <c r="H16" s="8">
        <f t="shared" si="11"/>
        <v>229</v>
      </c>
      <c r="I16" s="2">
        <v>5</v>
      </c>
      <c r="J16" s="2">
        <v>160</v>
      </c>
      <c r="K16" s="2">
        <v>138</v>
      </c>
      <c r="L16" s="2">
        <v>5</v>
      </c>
      <c r="M16" s="2">
        <v>100</v>
      </c>
      <c r="N16" s="2">
        <v>91</v>
      </c>
      <c r="O16" s="8">
        <f t="shared" si="12"/>
        <v>5</v>
      </c>
      <c r="P16" s="8">
        <f t="shared" si="13"/>
        <v>160</v>
      </c>
      <c r="Q16" s="8">
        <f t="shared" si="14"/>
        <v>141</v>
      </c>
      <c r="R16" s="2">
        <v>5</v>
      </c>
      <c r="S16" s="2">
        <v>160</v>
      </c>
      <c r="T16" s="2">
        <v>141</v>
      </c>
      <c r="U16" s="2">
        <v>0</v>
      </c>
      <c r="V16" s="2"/>
      <c r="W16" s="3"/>
    </row>
    <row r="17" spans="1:24" ht="23.1" customHeight="1" x14ac:dyDescent="0.3">
      <c r="A17" s="1">
        <v>10</v>
      </c>
      <c r="B17" s="2" t="s">
        <v>20</v>
      </c>
      <c r="C17" s="10">
        <f t="shared" si="6"/>
        <v>5</v>
      </c>
      <c r="D17" s="10">
        <f t="shared" si="7"/>
        <v>115</v>
      </c>
      <c r="E17" s="10">
        <f t="shared" si="8"/>
        <v>109</v>
      </c>
      <c r="F17" s="8">
        <f t="shared" si="9"/>
        <v>4</v>
      </c>
      <c r="G17" s="8">
        <f t="shared" si="10"/>
        <v>65</v>
      </c>
      <c r="H17" s="8">
        <f t="shared" si="11"/>
        <v>62</v>
      </c>
      <c r="I17" s="2">
        <v>1</v>
      </c>
      <c r="J17" s="2">
        <v>30</v>
      </c>
      <c r="K17" s="2">
        <v>23</v>
      </c>
      <c r="L17" s="2">
        <v>3</v>
      </c>
      <c r="M17" s="2">
        <v>35</v>
      </c>
      <c r="N17" s="2">
        <v>39</v>
      </c>
      <c r="O17" s="8">
        <f t="shared" si="12"/>
        <v>1</v>
      </c>
      <c r="P17" s="8">
        <f t="shared" si="13"/>
        <v>50</v>
      </c>
      <c r="Q17" s="8">
        <f t="shared" si="14"/>
        <v>47</v>
      </c>
      <c r="R17" s="2">
        <v>1</v>
      </c>
      <c r="S17" s="2">
        <v>50</v>
      </c>
      <c r="T17" s="2">
        <v>47</v>
      </c>
      <c r="U17" s="2">
        <v>0</v>
      </c>
      <c r="V17" s="2"/>
      <c r="W17" s="3"/>
    </row>
    <row r="18" spans="1:24" ht="23.1" customHeight="1" x14ac:dyDescent="0.3">
      <c r="A18" s="1">
        <v>11</v>
      </c>
      <c r="B18" s="2" t="s">
        <v>21</v>
      </c>
      <c r="C18" s="10">
        <f t="shared" si="6"/>
        <v>5</v>
      </c>
      <c r="D18" s="10">
        <f t="shared" si="7"/>
        <v>170</v>
      </c>
      <c r="E18" s="10">
        <f t="shared" si="8"/>
        <v>129</v>
      </c>
      <c r="F18" s="8">
        <f t="shared" si="9"/>
        <v>4</v>
      </c>
      <c r="G18" s="8">
        <f t="shared" si="10"/>
        <v>120</v>
      </c>
      <c r="H18" s="8">
        <f t="shared" si="11"/>
        <v>87</v>
      </c>
      <c r="I18" s="2">
        <v>1</v>
      </c>
      <c r="J18" s="2">
        <v>60</v>
      </c>
      <c r="K18" s="2">
        <v>33</v>
      </c>
      <c r="L18" s="2">
        <v>3</v>
      </c>
      <c r="M18" s="2">
        <v>60</v>
      </c>
      <c r="N18" s="2">
        <v>54</v>
      </c>
      <c r="O18" s="8">
        <f t="shared" si="12"/>
        <v>1</v>
      </c>
      <c r="P18" s="8">
        <f t="shared" si="13"/>
        <v>50</v>
      </c>
      <c r="Q18" s="8">
        <f t="shared" si="14"/>
        <v>42</v>
      </c>
      <c r="R18" s="2">
        <v>1</v>
      </c>
      <c r="S18" s="2">
        <v>50</v>
      </c>
      <c r="T18" s="2">
        <v>42</v>
      </c>
      <c r="U18" s="2">
        <v>0</v>
      </c>
      <c r="V18" s="2"/>
      <c r="W18" s="3"/>
    </row>
    <row r="19" spans="1:24" ht="23.1" customHeight="1" x14ac:dyDescent="0.3">
      <c r="A19" s="1">
        <v>12</v>
      </c>
      <c r="B19" s="2" t="s">
        <v>22</v>
      </c>
      <c r="C19" s="10">
        <f t="shared" si="6"/>
        <v>3</v>
      </c>
      <c r="D19" s="10">
        <f t="shared" si="7"/>
        <v>130</v>
      </c>
      <c r="E19" s="10">
        <f t="shared" si="8"/>
        <v>118</v>
      </c>
      <c r="F19" s="8">
        <f t="shared" si="9"/>
        <v>2</v>
      </c>
      <c r="G19" s="8">
        <f t="shared" si="10"/>
        <v>80</v>
      </c>
      <c r="H19" s="8">
        <f t="shared" si="11"/>
        <v>69</v>
      </c>
      <c r="I19" s="2">
        <v>1</v>
      </c>
      <c r="J19" s="2">
        <v>60</v>
      </c>
      <c r="K19" s="2">
        <v>57</v>
      </c>
      <c r="L19" s="2">
        <v>1</v>
      </c>
      <c r="M19" s="2">
        <v>20</v>
      </c>
      <c r="N19" s="2">
        <v>12</v>
      </c>
      <c r="O19" s="8">
        <f t="shared" si="12"/>
        <v>1</v>
      </c>
      <c r="P19" s="8">
        <f t="shared" si="13"/>
        <v>50</v>
      </c>
      <c r="Q19" s="8">
        <f t="shared" si="14"/>
        <v>49</v>
      </c>
      <c r="R19" s="2">
        <v>1</v>
      </c>
      <c r="S19" s="2">
        <v>50</v>
      </c>
      <c r="T19" s="2">
        <v>49</v>
      </c>
      <c r="U19" s="2">
        <v>0</v>
      </c>
      <c r="V19" s="2"/>
      <c r="W19" s="3"/>
    </row>
    <row r="20" spans="1:24" ht="23.1" customHeight="1" x14ac:dyDescent="0.3">
      <c r="A20" s="1">
        <v>13</v>
      </c>
      <c r="B20" s="2" t="s">
        <v>23</v>
      </c>
      <c r="C20" s="10">
        <f t="shared" si="6"/>
        <v>30</v>
      </c>
      <c r="D20" s="11">
        <f t="shared" si="7"/>
        <v>950</v>
      </c>
      <c r="E20" s="10">
        <f t="shared" si="8"/>
        <v>795</v>
      </c>
      <c r="F20" s="8">
        <f t="shared" si="9"/>
        <v>19</v>
      </c>
      <c r="G20" s="8">
        <f t="shared" si="10"/>
        <v>590</v>
      </c>
      <c r="H20" s="8">
        <f t="shared" si="11"/>
        <v>491</v>
      </c>
      <c r="I20" s="2">
        <v>18</v>
      </c>
      <c r="J20" s="2">
        <v>570</v>
      </c>
      <c r="K20" s="2">
        <v>474</v>
      </c>
      <c r="L20" s="2">
        <v>1</v>
      </c>
      <c r="M20" s="2">
        <v>20</v>
      </c>
      <c r="N20" s="2">
        <v>17</v>
      </c>
      <c r="O20" s="8">
        <f t="shared" si="12"/>
        <v>11</v>
      </c>
      <c r="P20" s="8">
        <f t="shared" si="13"/>
        <v>360</v>
      </c>
      <c r="Q20" s="8">
        <f t="shared" si="14"/>
        <v>304</v>
      </c>
      <c r="R20" s="2">
        <v>10</v>
      </c>
      <c r="S20" s="2">
        <v>340</v>
      </c>
      <c r="T20" s="2">
        <v>284</v>
      </c>
      <c r="U20" s="2">
        <v>1</v>
      </c>
      <c r="V20" s="2">
        <v>20</v>
      </c>
      <c r="W20" s="3">
        <v>20</v>
      </c>
      <c r="X20" s="7" t="s">
        <v>46</v>
      </c>
    </row>
    <row r="21" spans="1:24" ht="23.1" customHeight="1" x14ac:dyDescent="0.3">
      <c r="A21" s="1">
        <v>14</v>
      </c>
      <c r="B21" s="2" t="s">
        <v>24</v>
      </c>
      <c r="C21" s="10">
        <f t="shared" si="6"/>
        <v>19</v>
      </c>
      <c r="D21" s="10">
        <f t="shared" si="7"/>
        <v>600</v>
      </c>
      <c r="E21" s="10">
        <f t="shared" si="8"/>
        <v>521</v>
      </c>
      <c r="F21" s="8">
        <f t="shared" si="9"/>
        <v>12</v>
      </c>
      <c r="G21" s="8">
        <f t="shared" si="10"/>
        <v>385</v>
      </c>
      <c r="H21" s="8">
        <f t="shared" si="11"/>
        <v>342</v>
      </c>
      <c r="I21" s="2">
        <v>12</v>
      </c>
      <c r="J21" s="2">
        <v>385</v>
      </c>
      <c r="K21" s="2">
        <v>342</v>
      </c>
      <c r="L21" s="2">
        <v>0</v>
      </c>
      <c r="M21" s="2"/>
      <c r="N21" s="2"/>
      <c r="O21" s="8">
        <f t="shared" si="12"/>
        <v>7</v>
      </c>
      <c r="P21" s="8">
        <f t="shared" si="13"/>
        <v>215</v>
      </c>
      <c r="Q21" s="8">
        <f t="shared" si="14"/>
        <v>179</v>
      </c>
      <c r="R21" s="2">
        <v>7</v>
      </c>
      <c r="S21" s="2">
        <v>215</v>
      </c>
      <c r="T21" s="2">
        <v>179</v>
      </c>
      <c r="U21" s="2">
        <v>0</v>
      </c>
      <c r="V21" s="2"/>
      <c r="W21" s="3"/>
    </row>
    <row r="22" spans="1:24" ht="23.1" customHeight="1" x14ac:dyDescent="0.3">
      <c r="A22" s="1">
        <v>15</v>
      </c>
      <c r="B22" s="2" t="s">
        <v>25</v>
      </c>
      <c r="C22" s="10">
        <f t="shared" si="6"/>
        <v>16</v>
      </c>
      <c r="D22" s="10">
        <f t="shared" si="7"/>
        <v>475</v>
      </c>
      <c r="E22" s="10">
        <f t="shared" si="8"/>
        <v>361</v>
      </c>
      <c r="F22" s="8">
        <f t="shared" si="9"/>
        <v>9</v>
      </c>
      <c r="G22" s="8">
        <f t="shared" si="10"/>
        <v>265</v>
      </c>
      <c r="H22" s="8">
        <f t="shared" si="11"/>
        <v>202</v>
      </c>
      <c r="I22" s="2">
        <v>7</v>
      </c>
      <c r="J22" s="2">
        <v>225</v>
      </c>
      <c r="K22" s="2">
        <v>172</v>
      </c>
      <c r="L22" s="2">
        <v>2</v>
      </c>
      <c r="M22" s="2">
        <v>40</v>
      </c>
      <c r="N22" s="2">
        <v>30</v>
      </c>
      <c r="O22" s="8">
        <f t="shared" si="12"/>
        <v>7</v>
      </c>
      <c r="P22" s="8">
        <f t="shared" si="13"/>
        <v>210</v>
      </c>
      <c r="Q22" s="8">
        <f t="shared" si="14"/>
        <v>159</v>
      </c>
      <c r="R22" s="2">
        <v>7</v>
      </c>
      <c r="S22" s="2">
        <v>210</v>
      </c>
      <c r="T22" s="2">
        <v>159</v>
      </c>
      <c r="U22" s="2">
        <v>0</v>
      </c>
      <c r="V22" s="2"/>
      <c r="W22" s="3"/>
      <c r="X22" s="7" t="s">
        <v>47</v>
      </c>
    </row>
    <row r="23" spans="1:24" ht="23.1" customHeight="1" x14ac:dyDescent="0.3">
      <c r="A23" s="1">
        <v>16</v>
      </c>
      <c r="B23" s="2" t="s">
        <v>26</v>
      </c>
      <c r="C23" s="10">
        <f t="shared" si="6"/>
        <v>13</v>
      </c>
      <c r="D23" s="10">
        <f t="shared" si="7"/>
        <v>400</v>
      </c>
      <c r="E23" s="10">
        <f t="shared" si="8"/>
        <v>364</v>
      </c>
      <c r="F23" s="8">
        <f t="shared" si="9"/>
        <v>9</v>
      </c>
      <c r="G23" s="8">
        <f t="shared" si="10"/>
        <v>295</v>
      </c>
      <c r="H23" s="8">
        <f t="shared" si="11"/>
        <v>269</v>
      </c>
      <c r="I23" s="2">
        <v>8</v>
      </c>
      <c r="J23" s="2">
        <v>275</v>
      </c>
      <c r="K23" s="2">
        <v>249</v>
      </c>
      <c r="L23" s="2">
        <v>1</v>
      </c>
      <c r="M23" s="2">
        <v>20</v>
      </c>
      <c r="N23" s="2">
        <v>20</v>
      </c>
      <c r="O23" s="8">
        <f t="shared" si="12"/>
        <v>4</v>
      </c>
      <c r="P23" s="8">
        <f t="shared" si="13"/>
        <v>105</v>
      </c>
      <c r="Q23" s="8">
        <f t="shared" si="14"/>
        <v>95</v>
      </c>
      <c r="R23" s="2">
        <v>4</v>
      </c>
      <c r="S23" s="2">
        <v>105</v>
      </c>
      <c r="T23" s="2">
        <v>95</v>
      </c>
      <c r="U23" s="2">
        <v>0</v>
      </c>
      <c r="V23" s="2"/>
      <c r="W23" s="3"/>
    </row>
    <row r="24" spans="1:24" ht="23.1" customHeight="1" x14ac:dyDescent="0.3">
      <c r="A24" s="1">
        <v>17</v>
      </c>
      <c r="B24" s="2" t="s">
        <v>27</v>
      </c>
      <c r="C24" s="10">
        <f t="shared" si="6"/>
        <v>31</v>
      </c>
      <c r="D24" s="10">
        <f t="shared" si="7"/>
        <v>900</v>
      </c>
      <c r="E24" s="10">
        <f t="shared" si="8"/>
        <v>779</v>
      </c>
      <c r="F24" s="8">
        <f t="shared" si="9"/>
        <v>18</v>
      </c>
      <c r="G24" s="8">
        <f t="shared" si="10"/>
        <v>510</v>
      </c>
      <c r="H24" s="8">
        <f t="shared" si="11"/>
        <v>454</v>
      </c>
      <c r="I24" s="2">
        <v>13</v>
      </c>
      <c r="J24" s="2">
        <v>410</v>
      </c>
      <c r="K24" s="2">
        <v>363</v>
      </c>
      <c r="L24" s="2">
        <v>5</v>
      </c>
      <c r="M24" s="2">
        <v>100</v>
      </c>
      <c r="N24" s="2">
        <v>91</v>
      </c>
      <c r="O24" s="8">
        <f t="shared" si="12"/>
        <v>13</v>
      </c>
      <c r="P24" s="8">
        <f t="shared" si="13"/>
        <v>390</v>
      </c>
      <c r="Q24" s="8">
        <f t="shared" si="14"/>
        <v>325</v>
      </c>
      <c r="R24" s="2">
        <v>13</v>
      </c>
      <c r="S24" s="2">
        <v>390</v>
      </c>
      <c r="T24" s="2">
        <v>325</v>
      </c>
      <c r="U24" s="2">
        <v>0</v>
      </c>
      <c r="V24" s="2"/>
      <c r="W24" s="3"/>
    </row>
    <row r="25" spans="1:24" ht="23.1" customHeight="1" x14ac:dyDescent="0.3">
      <c r="A25" s="1">
        <v>18</v>
      </c>
      <c r="B25" s="2" t="s">
        <v>28</v>
      </c>
      <c r="C25" s="10">
        <f t="shared" si="6"/>
        <v>6</v>
      </c>
      <c r="D25" s="10">
        <f t="shared" si="7"/>
        <v>190</v>
      </c>
      <c r="E25" s="10">
        <f t="shared" si="8"/>
        <v>161</v>
      </c>
      <c r="F25" s="8">
        <f t="shared" si="9"/>
        <v>5</v>
      </c>
      <c r="G25" s="8">
        <f t="shared" si="10"/>
        <v>140</v>
      </c>
      <c r="H25" s="8">
        <f t="shared" si="11"/>
        <v>123</v>
      </c>
      <c r="I25" s="2">
        <v>1</v>
      </c>
      <c r="J25" s="2">
        <v>60</v>
      </c>
      <c r="K25" s="2">
        <v>54</v>
      </c>
      <c r="L25" s="2">
        <v>4</v>
      </c>
      <c r="M25" s="2">
        <v>80</v>
      </c>
      <c r="N25" s="2">
        <v>69</v>
      </c>
      <c r="O25" s="8">
        <f t="shared" si="12"/>
        <v>1</v>
      </c>
      <c r="P25" s="8">
        <f t="shared" si="13"/>
        <v>50</v>
      </c>
      <c r="Q25" s="8">
        <f t="shared" si="14"/>
        <v>38</v>
      </c>
      <c r="R25" s="2">
        <v>1</v>
      </c>
      <c r="S25" s="2">
        <v>50</v>
      </c>
      <c r="T25" s="2">
        <v>38</v>
      </c>
      <c r="U25" s="2">
        <v>0</v>
      </c>
      <c r="V25" s="2"/>
      <c r="W25" s="3"/>
    </row>
    <row r="26" spans="1:24" ht="23.1" customHeight="1" x14ac:dyDescent="0.3">
      <c r="A26" s="1">
        <v>19</v>
      </c>
      <c r="B26" s="2" t="s">
        <v>29</v>
      </c>
      <c r="C26" s="10">
        <f t="shared" si="6"/>
        <v>5</v>
      </c>
      <c r="D26" s="10">
        <f t="shared" si="7"/>
        <v>150</v>
      </c>
      <c r="E26" s="10">
        <f t="shared" si="8"/>
        <v>131</v>
      </c>
      <c r="F26" s="8">
        <f t="shared" si="9"/>
        <v>3</v>
      </c>
      <c r="G26" s="8">
        <f t="shared" si="10"/>
        <v>80</v>
      </c>
      <c r="H26" s="8">
        <f t="shared" si="11"/>
        <v>67</v>
      </c>
      <c r="I26" s="2">
        <v>1</v>
      </c>
      <c r="J26" s="2">
        <v>40</v>
      </c>
      <c r="K26" s="2">
        <v>33</v>
      </c>
      <c r="L26" s="2">
        <v>2</v>
      </c>
      <c r="M26" s="2">
        <v>40</v>
      </c>
      <c r="N26" s="2">
        <v>34</v>
      </c>
      <c r="O26" s="8">
        <v>2</v>
      </c>
      <c r="P26" s="8">
        <f t="shared" si="13"/>
        <v>70</v>
      </c>
      <c r="Q26" s="8">
        <f t="shared" si="14"/>
        <v>64</v>
      </c>
      <c r="R26" s="2">
        <v>1</v>
      </c>
      <c r="S26" s="2">
        <v>50</v>
      </c>
      <c r="T26" s="2">
        <v>44</v>
      </c>
      <c r="U26" s="2">
        <v>1</v>
      </c>
      <c r="V26" s="2">
        <v>20</v>
      </c>
      <c r="W26" s="3">
        <v>20</v>
      </c>
    </row>
    <row r="27" spans="1:24" ht="23.1" customHeight="1" x14ac:dyDescent="0.3">
      <c r="A27" s="1">
        <v>20</v>
      </c>
      <c r="B27" s="2" t="s">
        <v>30</v>
      </c>
      <c r="C27" s="10">
        <f t="shared" si="6"/>
        <v>3</v>
      </c>
      <c r="D27" s="10">
        <f t="shared" si="7"/>
        <v>140</v>
      </c>
      <c r="E27" s="10">
        <f t="shared" si="8"/>
        <v>111</v>
      </c>
      <c r="F27" s="8">
        <f t="shared" si="9"/>
        <v>2</v>
      </c>
      <c r="G27" s="8">
        <f t="shared" si="10"/>
        <v>80</v>
      </c>
      <c r="H27" s="8">
        <f t="shared" si="11"/>
        <v>62</v>
      </c>
      <c r="I27" s="2">
        <v>1</v>
      </c>
      <c r="J27" s="2">
        <v>60</v>
      </c>
      <c r="K27" s="2">
        <v>44</v>
      </c>
      <c r="L27" s="2">
        <v>1</v>
      </c>
      <c r="M27" s="2">
        <v>20</v>
      </c>
      <c r="N27" s="2">
        <v>18</v>
      </c>
      <c r="O27" s="8">
        <f t="shared" si="12"/>
        <v>1</v>
      </c>
      <c r="P27" s="8">
        <f t="shared" si="13"/>
        <v>60</v>
      </c>
      <c r="Q27" s="8">
        <f t="shared" si="14"/>
        <v>49</v>
      </c>
      <c r="R27" s="2">
        <v>1</v>
      </c>
      <c r="S27" s="2">
        <v>60</v>
      </c>
      <c r="T27" s="2">
        <v>49</v>
      </c>
      <c r="U27" s="2">
        <v>0</v>
      </c>
      <c r="V27" s="2"/>
      <c r="W27" s="3"/>
    </row>
    <row r="28" spans="1:24" ht="23.1" customHeight="1" x14ac:dyDescent="0.3">
      <c r="A28" s="1">
        <v>21</v>
      </c>
      <c r="B28" s="2" t="s">
        <v>31</v>
      </c>
      <c r="C28" s="10">
        <f t="shared" si="6"/>
        <v>12</v>
      </c>
      <c r="D28" s="10">
        <f t="shared" si="7"/>
        <v>425</v>
      </c>
      <c r="E28" s="10">
        <f t="shared" si="8"/>
        <v>369</v>
      </c>
      <c r="F28" s="8">
        <f t="shared" si="9"/>
        <v>11</v>
      </c>
      <c r="G28" s="8">
        <f t="shared" si="10"/>
        <v>365</v>
      </c>
      <c r="H28" s="8">
        <f t="shared" si="11"/>
        <v>327</v>
      </c>
      <c r="I28" s="2">
        <v>11</v>
      </c>
      <c r="J28" s="2">
        <v>365</v>
      </c>
      <c r="K28" s="2">
        <v>327</v>
      </c>
      <c r="L28" s="2">
        <v>0</v>
      </c>
      <c r="M28" s="2"/>
      <c r="N28" s="2"/>
      <c r="O28" s="8">
        <f t="shared" si="12"/>
        <v>1</v>
      </c>
      <c r="P28" s="8">
        <f t="shared" si="13"/>
        <v>60</v>
      </c>
      <c r="Q28" s="8">
        <f t="shared" si="14"/>
        <v>42</v>
      </c>
      <c r="R28" s="2">
        <v>1</v>
      </c>
      <c r="S28" s="2">
        <v>60</v>
      </c>
      <c r="T28" s="2">
        <v>42</v>
      </c>
      <c r="U28" s="2">
        <v>0</v>
      </c>
      <c r="V28" s="2"/>
      <c r="W28" s="3"/>
    </row>
    <row r="29" spans="1:24" ht="23.1" customHeight="1" x14ac:dyDescent="0.3">
      <c r="A29" s="1">
        <v>22</v>
      </c>
      <c r="B29" s="2" t="s">
        <v>32</v>
      </c>
      <c r="C29" s="10">
        <f t="shared" si="6"/>
        <v>20</v>
      </c>
      <c r="D29" s="10">
        <f t="shared" si="7"/>
        <v>525</v>
      </c>
      <c r="E29" s="10">
        <f t="shared" si="8"/>
        <v>470</v>
      </c>
      <c r="F29" s="8">
        <f t="shared" si="9"/>
        <v>16</v>
      </c>
      <c r="G29" s="8">
        <f t="shared" si="10"/>
        <v>405</v>
      </c>
      <c r="H29" s="8">
        <f t="shared" si="11"/>
        <v>354</v>
      </c>
      <c r="I29" s="2">
        <v>13</v>
      </c>
      <c r="J29" s="2">
        <v>355</v>
      </c>
      <c r="K29" s="2">
        <v>313</v>
      </c>
      <c r="L29" s="2">
        <v>3</v>
      </c>
      <c r="M29" s="2">
        <v>50</v>
      </c>
      <c r="N29" s="2">
        <v>41</v>
      </c>
      <c r="O29" s="8">
        <f t="shared" si="12"/>
        <v>4</v>
      </c>
      <c r="P29" s="8">
        <f t="shared" si="13"/>
        <v>120</v>
      </c>
      <c r="Q29" s="8">
        <f t="shared" si="14"/>
        <v>116</v>
      </c>
      <c r="R29" s="2">
        <v>4</v>
      </c>
      <c r="S29" s="2">
        <v>120</v>
      </c>
      <c r="T29" s="2">
        <v>116</v>
      </c>
      <c r="U29" s="2">
        <v>0</v>
      </c>
      <c r="V29" s="2"/>
      <c r="W29" s="3"/>
    </row>
    <row r="30" spans="1:24" ht="23.1" customHeight="1" x14ac:dyDescent="0.3">
      <c r="A30" s="1">
        <v>23</v>
      </c>
      <c r="B30" s="2" t="s">
        <v>33</v>
      </c>
      <c r="C30" s="10">
        <f t="shared" si="6"/>
        <v>3</v>
      </c>
      <c r="D30" s="10">
        <f t="shared" si="7"/>
        <v>130</v>
      </c>
      <c r="E30" s="10">
        <f t="shared" si="8"/>
        <v>96</v>
      </c>
      <c r="F30" s="8">
        <f t="shared" si="9"/>
        <v>2</v>
      </c>
      <c r="G30" s="8">
        <f t="shared" si="10"/>
        <v>80</v>
      </c>
      <c r="H30" s="8">
        <f t="shared" si="11"/>
        <v>52</v>
      </c>
      <c r="I30" s="2">
        <v>2</v>
      </c>
      <c r="J30" s="2">
        <v>80</v>
      </c>
      <c r="K30" s="2">
        <v>52</v>
      </c>
      <c r="L30" s="2">
        <v>0</v>
      </c>
      <c r="M30" s="2"/>
      <c r="N30" s="2"/>
      <c r="O30" s="8">
        <f t="shared" si="12"/>
        <v>1</v>
      </c>
      <c r="P30" s="8">
        <f t="shared" si="13"/>
        <v>50</v>
      </c>
      <c r="Q30" s="8">
        <f t="shared" si="14"/>
        <v>44</v>
      </c>
      <c r="R30" s="2">
        <v>1</v>
      </c>
      <c r="S30" s="2">
        <v>50</v>
      </c>
      <c r="T30" s="2">
        <v>44</v>
      </c>
      <c r="U30" s="2">
        <v>0</v>
      </c>
      <c r="V30" s="2"/>
      <c r="W30" s="3"/>
    </row>
    <row r="31" spans="1:24" ht="23.1" customHeight="1" x14ac:dyDescent="0.3">
      <c r="A31" s="22" t="s">
        <v>34</v>
      </c>
      <c r="B31" s="23"/>
      <c r="C31" s="15">
        <f t="shared" ref="C31:W31" si="15">SUM(C32:C42)</f>
        <v>127</v>
      </c>
      <c r="D31" s="13">
        <f t="shared" si="15"/>
        <v>4125</v>
      </c>
      <c r="E31" s="13">
        <f t="shared" si="15"/>
        <v>3653</v>
      </c>
      <c r="F31" s="13">
        <f t="shared" si="15"/>
        <v>82</v>
      </c>
      <c r="G31" s="13">
        <f t="shared" si="15"/>
        <v>2595</v>
      </c>
      <c r="H31" s="13">
        <f t="shared" si="15"/>
        <v>2338</v>
      </c>
      <c r="I31" s="13">
        <f t="shared" si="15"/>
        <v>67</v>
      </c>
      <c r="J31" s="13">
        <f t="shared" si="15"/>
        <v>2300</v>
      </c>
      <c r="K31" s="13">
        <f t="shared" si="15"/>
        <v>2054</v>
      </c>
      <c r="L31" s="13">
        <f t="shared" si="15"/>
        <v>15</v>
      </c>
      <c r="M31" s="13">
        <f t="shared" si="15"/>
        <v>295</v>
      </c>
      <c r="N31" s="13">
        <f t="shared" si="15"/>
        <v>284</v>
      </c>
      <c r="O31" s="13">
        <f t="shared" si="15"/>
        <v>45</v>
      </c>
      <c r="P31" s="13">
        <f t="shared" si="15"/>
        <v>1530</v>
      </c>
      <c r="Q31" s="13">
        <f t="shared" si="15"/>
        <v>1315</v>
      </c>
      <c r="R31" s="13">
        <f t="shared" si="15"/>
        <v>44</v>
      </c>
      <c r="S31" s="13">
        <f t="shared" si="15"/>
        <v>1510</v>
      </c>
      <c r="T31" s="13">
        <f t="shared" si="15"/>
        <v>1299</v>
      </c>
      <c r="U31" s="13">
        <f t="shared" si="15"/>
        <v>1</v>
      </c>
      <c r="V31" s="13">
        <f t="shared" si="15"/>
        <v>20</v>
      </c>
      <c r="W31" s="14">
        <f t="shared" si="15"/>
        <v>16</v>
      </c>
    </row>
    <row r="32" spans="1:24" ht="23.1" customHeight="1" x14ac:dyDescent="0.3">
      <c r="A32" s="1">
        <v>1</v>
      </c>
      <c r="B32" s="2" t="s">
        <v>35</v>
      </c>
      <c r="C32" s="10">
        <f t="shared" si="6"/>
        <v>7</v>
      </c>
      <c r="D32" s="10">
        <f t="shared" ref="D32" si="16">SUM(G32,P32)</f>
        <v>210</v>
      </c>
      <c r="E32" s="10">
        <f t="shared" ref="E32" si="17">SUM(H32,Q32)</f>
        <v>200</v>
      </c>
      <c r="F32" s="8">
        <f t="shared" ref="F32" si="18">SUM(I32,L32)</f>
        <v>6</v>
      </c>
      <c r="G32" s="8">
        <f t="shared" ref="G32" si="19">SUM(J32,M32)</f>
        <v>160</v>
      </c>
      <c r="H32" s="8">
        <f t="shared" ref="H32" si="20">SUM(K32,N32)</f>
        <v>155</v>
      </c>
      <c r="I32" s="2">
        <v>1</v>
      </c>
      <c r="J32" s="2">
        <v>60</v>
      </c>
      <c r="K32" s="2">
        <v>60</v>
      </c>
      <c r="L32" s="2">
        <v>5</v>
      </c>
      <c r="M32" s="2">
        <v>100</v>
      </c>
      <c r="N32" s="2">
        <v>95</v>
      </c>
      <c r="O32" s="8">
        <f t="shared" ref="O32" si="21">SUM(R32,U32)</f>
        <v>1</v>
      </c>
      <c r="P32" s="8">
        <f t="shared" ref="P32" si="22">SUM(S32,V32)</f>
        <v>50</v>
      </c>
      <c r="Q32" s="8">
        <f t="shared" si="14"/>
        <v>45</v>
      </c>
      <c r="R32" s="2">
        <v>1</v>
      </c>
      <c r="S32" s="2">
        <v>50</v>
      </c>
      <c r="T32" s="2">
        <v>45</v>
      </c>
      <c r="U32" s="2">
        <v>0</v>
      </c>
      <c r="V32" s="2"/>
      <c r="W32" s="3"/>
    </row>
    <row r="33" spans="1:23" ht="23.1" customHeight="1" x14ac:dyDescent="0.3">
      <c r="A33" s="1">
        <v>2</v>
      </c>
      <c r="B33" s="2" t="s">
        <v>36</v>
      </c>
      <c r="C33" s="10">
        <f t="shared" si="6"/>
        <v>7</v>
      </c>
      <c r="D33" s="10">
        <f t="shared" ref="D33:D42" si="23">SUM(G33,P33)</f>
        <v>210</v>
      </c>
      <c r="E33" s="10">
        <f t="shared" ref="E33:E42" si="24">SUM(H33,Q33)</f>
        <v>187</v>
      </c>
      <c r="F33" s="8">
        <f t="shared" ref="F33:F42" si="25">SUM(I33,L33)</f>
        <v>5</v>
      </c>
      <c r="G33" s="8">
        <f t="shared" ref="G33:G42" si="26">SUM(J33,M33)</f>
        <v>140</v>
      </c>
      <c r="H33" s="8">
        <f t="shared" ref="H33:H42" si="27">SUM(K33,N33)</f>
        <v>136</v>
      </c>
      <c r="I33" s="2">
        <v>1</v>
      </c>
      <c r="J33" s="2">
        <v>60</v>
      </c>
      <c r="K33" s="2">
        <v>57</v>
      </c>
      <c r="L33" s="2">
        <v>4</v>
      </c>
      <c r="M33" s="2">
        <v>80</v>
      </c>
      <c r="N33" s="2">
        <v>79</v>
      </c>
      <c r="O33" s="8">
        <f t="shared" ref="O33:O42" si="28">SUM(R33,U33)</f>
        <v>2</v>
      </c>
      <c r="P33" s="8">
        <f t="shared" ref="P33:P42" si="29">SUM(S33,V33)</f>
        <v>70</v>
      </c>
      <c r="Q33" s="8">
        <f t="shared" si="14"/>
        <v>51</v>
      </c>
      <c r="R33" s="2">
        <v>1</v>
      </c>
      <c r="S33" s="2">
        <v>50</v>
      </c>
      <c r="T33" s="2">
        <v>35</v>
      </c>
      <c r="U33" s="2">
        <v>1</v>
      </c>
      <c r="V33" s="2">
        <v>20</v>
      </c>
      <c r="W33" s="3">
        <v>16</v>
      </c>
    </row>
    <row r="34" spans="1:23" ht="23.1" customHeight="1" x14ac:dyDescent="0.3">
      <c r="A34" s="1">
        <v>3</v>
      </c>
      <c r="B34" s="2" t="s">
        <v>37</v>
      </c>
      <c r="C34" s="10">
        <f t="shared" si="6"/>
        <v>4</v>
      </c>
      <c r="D34" s="10">
        <f t="shared" si="23"/>
        <v>130</v>
      </c>
      <c r="E34" s="10">
        <f t="shared" si="24"/>
        <v>122</v>
      </c>
      <c r="F34" s="8">
        <f t="shared" si="25"/>
        <v>3</v>
      </c>
      <c r="G34" s="8">
        <f t="shared" si="26"/>
        <v>80</v>
      </c>
      <c r="H34" s="8">
        <f t="shared" si="27"/>
        <v>72</v>
      </c>
      <c r="I34" s="2">
        <v>2</v>
      </c>
      <c r="J34" s="2">
        <v>60</v>
      </c>
      <c r="K34" s="2">
        <v>56</v>
      </c>
      <c r="L34" s="2">
        <v>1</v>
      </c>
      <c r="M34" s="2">
        <v>20</v>
      </c>
      <c r="N34" s="2">
        <v>16</v>
      </c>
      <c r="O34" s="8">
        <f t="shared" si="28"/>
        <v>1</v>
      </c>
      <c r="P34" s="8">
        <f t="shared" si="29"/>
        <v>50</v>
      </c>
      <c r="Q34" s="8">
        <f t="shared" si="14"/>
        <v>50</v>
      </c>
      <c r="R34" s="2">
        <v>1</v>
      </c>
      <c r="S34" s="2">
        <v>50</v>
      </c>
      <c r="T34" s="2">
        <v>50</v>
      </c>
      <c r="U34" s="2">
        <v>0</v>
      </c>
      <c r="V34" s="2"/>
      <c r="W34" s="3"/>
    </row>
    <row r="35" spans="1:23" ht="23.1" customHeight="1" x14ac:dyDescent="0.3">
      <c r="A35" s="1">
        <v>4</v>
      </c>
      <c r="B35" s="2" t="s">
        <v>38</v>
      </c>
      <c r="C35" s="10">
        <f t="shared" ref="C35" si="30">SUM(F35,O35)</f>
        <v>23</v>
      </c>
      <c r="D35" s="10">
        <f t="shared" ref="D35" si="31">SUM(G35,P35)</f>
        <v>860</v>
      </c>
      <c r="E35" s="10">
        <f t="shared" ref="E35" si="32">SUM(H35,Q35)</f>
        <v>736</v>
      </c>
      <c r="F35" s="8">
        <f t="shared" ref="F35" si="33">SUM(I35,L35)</f>
        <v>12</v>
      </c>
      <c r="G35" s="8">
        <f t="shared" ref="G35" si="34">SUM(J35,M35)</f>
        <v>470</v>
      </c>
      <c r="H35" s="8">
        <f t="shared" ref="H35" si="35">SUM(K35,N35)</f>
        <v>406</v>
      </c>
      <c r="I35" s="2">
        <v>12</v>
      </c>
      <c r="J35" s="2">
        <v>470</v>
      </c>
      <c r="K35" s="2">
        <v>406</v>
      </c>
      <c r="L35" s="2">
        <v>0</v>
      </c>
      <c r="M35" s="2"/>
      <c r="N35" s="2"/>
      <c r="O35" s="8">
        <f t="shared" ref="O35" si="36">SUM(R35,U35)</f>
        <v>11</v>
      </c>
      <c r="P35" s="8">
        <f t="shared" ref="P35" si="37">SUM(S35,V35)</f>
        <v>390</v>
      </c>
      <c r="Q35" s="8">
        <f t="shared" si="14"/>
        <v>330</v>
      </c>
      <c r="R35" s="2">
        <v>11</v>
      </c>
      <c r="S35" s="2">
        <v>390</v>
      </c>
      <c r="T35" s="2">
        <v>330</v>
      </c>
      <c r="U35" s="2">
        <v>0</v>
      </c>
      <c r="V35" s="2"/>
      <c r="W35" s="3"/>
    </row>
    <row r="36" spans="1:23" ht="23.1" customHeight="1" x14ac:dyDescent="0.3">
      <c r="A36" s="1">
        <v>5</v>
      </c>
      <c r="B36" s="2" t="s">
        <v>39</v>
      </c>
      <c r="C36" s="10">
        <f t="shared" ref="C36:E40" si="38">SUM(F36,O36)</f>
        <v>19</v>
      </c>
      <c r="D36" s="10">
        <f t="shared" si="38"/>
        <v>590</v>
      </c>
      <c r="E36" s="10">
        <f t="shared" si="38"/>
        <v>536</v>
      </c>
      <c r="F36" s="8">
        <f t="shared" ref="F36:H40" si="39">SUM(I36,L36)</f>
        <v>12</v>
      </c>
      <c r="G36" s="8">
        <f t="shared" si="39"/>
        <v>380</v>
      </c>
      <c r="H36" s="8">
        <f t="shared" si="39"/>
        <v>335</v>
      </c>
      <c r="I36" s="2">
        <v>12</v>
      </c>
      <c r="J36" s="2">
        <v>380</v>
      </c>
      <c r="K36" s="2">
        <v>335</v>
      </c>
      <c r="L36" s="2">
        <v>0</v>
      </c>
      <c r="M36" s="2"/>
      <c r="N36" s="2"/>
      <c r="O36" s="8">
        <f t="shared" ref="O36:P40" si="40">SUM(R36,U36)</f>
        <v>7</v>
      </c>
      <c r="P36" s="8">
        <f t="shared" si="40"/>
        <v>210</v>
      </c>
      <c r="Q36" s="8">
        <f t="shared" si="14"/>
        <v>201</v>
      </c>
      <c r="R36" s="2">
        <v>7</v>
      </c>
      <c r="S36" s="2">
        <v>210</v>
      </c>
      <c r="T36" s="2">
        <v>201</v>
      </c>
      <c r="U36" s="2">
        <v>0</v>
      </c>
      <c r="V36" s="2"/>
      <c r="W36" s="3"/>
    </row>
    <row r="37" spans="1:23" ht="23.1" customHeight="1" x14ac:dyDescent="0.3">
      <c r="A37" s="1">
        <v>6</v>
      </c>
      <c r="B37" s="2" t="s">
        <v>40</v>
      </c>
      <c r="C37" s="10">
        <f t="shared" si="38"/>
        <v>2</v>
      </c>
      <c r="D37" s="10">
        <f t="shared" si="38"/>
        <v>100</v>
      </c>
      <c r="E37" s="10">
        <f t="shared" si="38"/>
        <v>94</v>
      </c>
      <c r="F37" s="8">
        <f t="shared" si="39"/>
        <v>1</v>
      </c>
      <c r="G37" s="8">
        <f t="shared" si="39"/>
        <v>50</v>
      </c>
      <c r="H37" s="8">
        <f t="shared" si="39"/>
        <v>45</v>
      </c>
      <c r="I37" s="2">
        <v>1</v>
      </c>
      <c r="J37" s="2">
        <v>50</v>
      </c>
      <c r="K37" s="2">
        <v>45</v>
      </c>
      <c r="L37" s="2">
        <v>0</v>
      </c>
      <c r="M37" s="2"/>
      <c r="N37" s="2"/>
      <c r="O37" s="8">
        <f t="shared" si="40"/>
        <v>1</v>
      </c>
      <c r="P37" s="8">
        <f t="shared" si="40"/>
        <v>50</v>
      </c>
      <c r="Q37" s="8">
        <f t="shared" si="14"/>
        <v>49</v>
      </c>
      <c r="R37" s="2">
        <v>1</v>
      </c>
      <c r="S37" s="2">
        <v>50</v>
      </c>
      <c r="T37" s="2">
        <v>49</v>
      </c>
      <c r="U37" s="2">
        <v>0</v>
      </c>
      <c r="V37" s="2"/>
      <c r="W37" s="3"/>
    </row>
    <row r="38" spans="1:23" ht="23.1" customHeight="1" x14ac:dyDescent="0.3">
      <c r="A38" s="1">
        <v>7</v>
      </c>
      <c r="B38" s="2" t="s">
        <v>41</v>
      </c>
      <c r="C38" s="10">
        <f t="shared" si="38"/>
        <v>20</v>
      </c>
      <c r="D38" s="10">
        <f t="shared" si="38"/>
        <v>580</v>
      </c>
      <c r="E38" s="10">
        <f t="shared" si="38"/>
        <v>506</v>
      </c>
      <c r="F38" s="8">
        <f t="shared" si="39"/>
        <v>15</v>
      </c>
      <c r="G38" s="8">
        <f t="shared" si="39"/>
        <v>455</v>
      </c>
      <c r="H38" s="8">
        <f t="shared" si="39"/>
        <v>403</v>
      </c>
      <c r="I38" s="2">
        <v>14</v>
      </c>
      <c r="J38" s="2">
        <v>435</v>
      </c>
      <c r="K38" s="2">
        <v>384</v>
      </c>
      <c r="L38" s="2">
        <v>1</v>
      </c>
      <c r="M38" s="2">
        <v>20</v>
      </c>
      <c r="N38" s="2">
        <v>19</v>
      </c>
      <c r="O38" s="8">
        <f t="shared" si="40"/>
        <v>5</v>
      </c>
      <c r="P38" s="8">
        <f t="shared" si="40"/>
        <v>125</v>
      </c>
      <c r="Q38" s="8">
        <f t="shared" si="14"/>
        <v>103</v>
      </c>
      <c r="R38" s="2">
        <v>5</v>
      </c>
      <c r="S38" s="2">
        <v>125</v>
      </c>
      <c r="T38" s="2">
        <v>103</v>
      </c>
      <c r="U38" s="2">
        <v>0</v>
      </c>
      <c r="V38" s="2"/>
      <c r="W38" s="3"/>
    </row>
    <row r="39" spans="1:23" ht="23.1" customHeight="1" x14ac:dyDescent="0.3">
      <c r="A39" s="1">
        <v>8</v>
      </c>
      <c r="B39" s="2" t="s">
        <v>42</v>
      </c>
      <c r="C39" s="10">
        <f t="shared" si="38"/>
        <v>14</v>
      </c>
      <c r="D39" s="10">
        <f t="shared" si="38"/>
        <v>500</v>
      </c>
      <c r="E39" s="10">
        <f t="shared" si="38"/>
        <v>462</v>
      </c>
      <c r="F39" s="8">
        <f t="shared" si="39"/>
        <v>7</v>
      </c>
      <c r="G39" s="8">
        <f t="shared" si="39"/>
        <v>250</v>
      </c>
      <c r="H39" s="8">
        <f t="shared" si="39"/>
        <v>244</v>
      </c>
      <c r="I39" s="2">
        <v>7</v>
      </c>
      <c r="J39" s="2">
        <v>250</v>
      </c>
      <c r="K39" s="2">
        <v>244</v>
      </c>
      <c r="L39" s="2">
        <v>0</v>
      </c>
      <c r="M39" s="2"/>
      <c r="N39" s="2"/>
      <c r="O39" s="8">
        <f t="shared" si="40"/>
        <v>7</v>
      </c>
      <c r="P39" s="8">
        <f t="shared" si="40"/>
        <v>250</v>
      </c>
      <c r="Q39" s="8">
        <f t="shared" si="14"/>
        <v>218</v>
      </c>
      <c r="R39" s="2">
        <v>7</v>
      </c>
      <c r="S39" s="2">
        <v>250</v>
      </c>
      <c r="T39" s="2">
        <v>218</v>
      </c>
      <c r="U39" s="2">
        <v>0</v>
      </c>
      <c r="V39" s="2"/>
      <c r="W39" s="3"/>
    </row>
    <row r="40" spans="1:23" ht="23.1" customHeight="1" x14ac:dyDescent="0.3">
      <c r="A40" s="1">
        <v>9</v>
      </c>
      <c r="B40" s="2" t="s">
        <v>43</v>
      </c>
      <c r="C40" s="10">
        <f t="shared" si="38"/>
        <v>5</v>
      </c>
      <c r="D40" s="10">
        <f t="shared" si="38"/>
        <v>150</v>
      </c>
      <c r="E40" s="10">
        <f t="shared" si="38"/>
        <v>140</v>
      </c>
      <c r="F40" s="8">
        <f t="shared" si="39"/>
        <v>4</v>
      </c>
      <c r="G40" s="8">
        <f t="shared" si="39"/>
        <v>110</v>
      </c>
      <c r="H40" s="8">
        <f t="shared" si="39"/>
        <v>103</v>
      </c>
      <c r="I40" s="2">
        <v>1</v>
      </c>
      <c r="J40" s="2">
        <v>50</v>
      </c>
      <c r="K40" s="2">
        <v>43</v>
      </c>
      <c r="L40" s="2">
        <v>3</v>
      </c>
      <c r="M40" s="2">
        <v>60</v>
      </c>
      <c r="N40" s="2">
        <v>60</v>
      </c>
      <c r="O40" s="8">
        <f t="shared" si="40"/>
        <v>1</v>
      </c>
      <c r="P40" s="8">
        <f t="shared" si="40"/>
        <v>40</v>
      </c>
      <c r="Q40" s="8">
        <f t="shared" si="14"/>
        <v>37</v>
      </c>
      <c r="R40" s="2">
        <v>1</v>
      </c>
      <c r="S40" s="2">
        <v>40</v>
      </c>
      <c r="T40" s="2">
        <v>37</v>
      </c>
      <c r="U40" s="2">
        <v>0</v>
      </c>
      <c r="V40" s="2"/>
      <c r="W40" s="3"/>
    </row>
    <row r="41" spans="1:23" ht="23.1" customHeight="1" x14ac:dyDescent="0.3">
      <c r="A41" s="1">
        <v>10</v>
      </c>
      <c r="B41" s="2" t="s">
        <v>44</v>
      </c>
      <c r="C41" s="10">
        <f t="shared" si="6"/>
        <v>13</v>
      </c>
      <c r="D41" s="10">
        <f t="shared" si="23"/>
        <v>410</v>
      </c>
      <c r="E41" s="10">
        <f t="shared" si="24"/>
        <v>337</v>
      </c>
      <c r="F41" s="8">
        <f t="shared" si="25"/>
        <v>7</v>
      </c>
      <c r="G41" s="8">
        <f t="shared" si="26"/>
        <v>220</v>
      </c>
      <c r="H41" s="8">
        <f t="shared" si="27"/>
        <v>194</v>
      </c>
      <c r="I41" s="2">
        <v>7</v>
      </c>
      <c r="J41" s="2">
        <v>220</v>
      </c>
      <c r="K41" s="2">
        <v>194</v>
      </c>
      <c r="L41" s="2">
        <v>0</v>
      </c>
      <c r="M41" s="2"/>
      <c r="N41" s="2"/>
      <c r="O41" s="8">
        <f t="shared" si="28"/>
        <v>6</v>
      </c>
      <c r="P41" s="8">
        <f t="shared" si="29"/>
        <v>190</v>
      </c>
      <c r="Q41" s="8">
        <f t="shared" si="14"/>
        <v>143</v>
      </c>
      <c r="R41" s="2">
        <v>6</v>
      </c>
      <c r="S41" s="2">
        <v>190</v>
      </c>
      <c r="T41" s="2">
        <v>143</v>
      </c>
      <c r="U41" s="2">
        <v>0</v>
      </c>
      <c r="V41" s="2"/>
      <c r="W41" s="3"/>
    </row>
    <row r="42" spans="1:23" ht="23.1" customHeight="1" thickBot="1" x14ac:dyDescent="0.35">
      <c r="A42" s="9">
        <v>11</v>
      </c>
      <c r="B42" s="4" t="s">
        <v>45</v>
      </c>
      <c r="C42" s="12">
        <f t="shared" si="6"/>
        <v>13</v>
      </c>
      <c r="D42" s="12">
        <f t="shared" si="23"/>
        <v>385</v>
      </c>
      <c r="E42" s="12">
        <f t="shared" si="24"/>
        <v>333</v>
      </c>
      <c r="F42" s="6">
        <f t="shared" si="25"/>
        <v>10</v>
      </c>
      <c r="G42" s="6">
        <f t="shared" si="26"/>
        <v>280</v>
      </c>
      <c r="H42" s="6">
        <f t="shared" si="27"/>
        <v>245</v>
      </c>
      <c r="I42" s="4">
        <v>9</v>
      </c>
      <c r="J42" s="4">
        <v>265</v>
      </c>
      <c r="K42" s="4">
        <v>230</v>
      </c>
      <c r="L42" s="4">
        <v>1</v>
      </c>
      <c r="M42" s="4">
        <v>15</v>
      </c>
      <c r="N42" s="4">
        <v>15</v>
      </c>
      <c r="O42" s="6">
        <f t="shared" si="28"/>
        <v>3</v>
      </c>
      <c r="P42" s="6">
        <f t="shared" si="29"/>
        <v>105</v>
      </c>
      <c r="Q42" s="6">
        <f t="shared" si="14"/>
        <v>88</v>
      </c>
      <c r="R42" s="4">
        <v>3</v>
      </c>
      <c r="S42" s="4">
        <v>105</v>
      </c>
      <c r="T42" s="4">
        <v>88</v>
      </c>
      <c r="U42" s="4">
        <v>0</v>
      </c>
      <c r="V42" s="4"/>
      <c r="W42" s="5"/>
    </row>
  </sheetData>
  <mergeCells count="16">
    <mergeCell ref="A31:B31"/>
    <mergeCell ref="A1:W1"/>
    <mergeCell ref="A2:W2"/>
    <mergeCell ref="A3:A5"/>
    <mergeCell ref="B3:B5"/>
    <mergeCell ref="C3:E4"/>
    <mergeCell ref="F3:N3"/>
    <mergeCell ref="O3:W3"/>
    <mergeCell ref="F4:H4"/>
    <mergeCell ref="I4:K4"/>
    <mergeCell ref="L4:N4"/>
    <mergeCell ref="O4:Q4"/>
    <mergeCell ref="R4:T4"/>
    <mergeCell ref="U4:W4"/>
    <mergeCell ref="A6:B6"/>
    <mergeCell ref="A7:B7"/>
  </mergeCells>
  <phoneticPr fontId="1" type="noConversion"/>
  <pageMargins left="0.7" right="0.7" top="0.75" bottom="0.75" header="0.3" footer="0.3"/>
  <pageSetup paperSize="9" scale="68" orientation="portrait" r:id="rId1"/>
  <colBreaks count="1" manualBreakCount="1">
    <brk id="23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fdfdf xmlns="143eddae-ceb2-4d28-a2b9-7f225119e273" xsi:nil="true"/>
    <_x0031_234 xmlns="143eddae-ceb2-4d28-a2b9-7f225119e27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문서" ma:contentTypeID="0x0101002022CF4D7DD9024C81535A5554B7F75C" ma:contentTypeVersion="6" ma:contentTypeDescription="새 문서를 만듭니다." ma:contentTypeScope="" ma:versionID="6cacda6c6b52e4769c8b1c8fd6279e0d">
  <xsd:schema xmlns:xsd="http://www.w3.org/2001/XMLSchema" xmlns:xs="http://www.w3.org/2001/XMLSchema" xmlns:p="http://schemas.microsoft.com/office/2006/metadata/properties" xmlns:ns2="143eddae-ceb2-4d28-a2b9-7f225119e273" targetNamespace="http://schemas.microsoft.com/office/2006/metadata/properties" ma:root="true" ma:fieldsID="4027a82d594dc8e761cc532fd6510a06" ns2:_="">
    <xsd:import namespace="143eddae-ceb2-4d28-a2b9-7f225119e273"/>
    <xsd:element name="properties">
      <xsd:complexType>
        <xsd:sequence>
          <xsd:element name="documentManagement">
            <xsd:complexType>
              <xsd:all>
                <xsd:element ref="ns2:dfdfdf" minOccurs="0"/>
                <xsd:element ref="ns2:_x0031_234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3eddae-ceb2-4d28-a2b9-7f225119e273" elementFormDefault="qualified">
    <xsd:import namespace="http://schemas.microsoft.com/office/2006/documentManagement/types"/>
    <xsd:import namespace="http://schemas.microsoft.com/office/infopath/2007/PartnerControls"/>
    <xsd:element name="dfdfdf" ma:index="12" nillable="true" ma:displayName="dfdfdf" ma:internalName="dfdfdf">
      <xsd:simpleType>
        <xsd:restriction base="dms:Text">
          <xsd:maxLength value="255"/>
        </xsd:restriction>
      </xsd:simpleType>
    </xsd:element>
    <xsd:element name="_x0031_234" ma:index="13" nillable="true" ma:displayName="1234" ma:internalName="_x0031_234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콘텐츠 형식"/>
        <xsd:element ref="dc:title" minOccurs="0" maxOccurs="1" ma:index="4" ma:displayName="제목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2F1040C-BA18-4EB7-BAD0-2D4FE0086AD8}">
  <ds:schemaRefs>
    <ds:schemaRef ds:uri="http://schemas.microsoft.com/office/2006/metadata/properties"/>
    <ds:schemaRef ds:uri="http://purl.org/dc/elements/1.1/"/>
    <ds:schemaRef ds:uri="http://purl.org/dc/dcmitype/"/>
    <ds:schemaRef ds:uri="http://www.w3.org/XML/1998/namespace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143eddae-ceb2-4d28-a2b9-7f225119e273"/>
  </ds:schemaRefs>
</ds:datastoreItem>
</file>

<file path=customXml/itemProps2.xml><?xml version="1.0" encoding="utf-8"?>
<ds:datastoreItem xmlns:ds="http://schemas.openxmlformats.org/officeDocument/2006/customXml" ds:itemID="{83F5EC08-BF86-4422-8A84-4578968EB0E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B59882F-D621-4ADD-A45F-D5F28123C13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43eddae-ceb2-4d28-a2b9-7f225119e27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계산식</vt:lpstr>
      <vt:lpstr>계산식!Print_Area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admin</dc:creator>
  <cp:lastModifiedBy>admin</cp:lastModifiedBy>
  <cp:lastPrinted>2016-02-24T23:21:10Z</cp:lastPrinted>
  <dcterms:created xsi:type="dcterms:W3CDTF">2014-01-25T17:37:26Z</dcterms:created>
  <dcterms:modified xsi:type="dcterms:W3CDTF">2016-02-24T23:21:14Z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0x0101002022CF4D7DD9024C81535A5554B7F75C</vt:lpwstr>
  </property>
</Properties>
</file>