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19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'기관운영업무추진비'!$B$5:$F$41</definedName>
    <definedName name="_xlnm._FilterDatabase" localSheetId="2" hidden="1">'시책추진업무추진비'!$B$5:$F$25</definedName>
    <definedName name="_xlnm.Print_Area" localSheetId="0">'2019 업무추진비 사용내역'!$A$1:$E$7</definedName>
    <definedName name="_xlnm.Print_Area" localSheetId="1">'기관운영업무추진비'!$A$1:$F$41</definedName>
    <definedName name="_xlnm.Print_Area" localSheetId="2">'시책추진업무추진비'!$A$1:$F$25</definedName>
    <definedName name="_xlnm.Print_Area" localSheetId="3">'정원가산업무추진비'!$A$1:$F$21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<sst xmlns="http://schemas.openxmlformats.org/spreadsheetml/2006/main" count="240" uniqueCount="207">
  <si>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</si>
  <si>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</si>
  <si>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</si>
  <si>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</si>
  <si>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</si>
  <si>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</si>
  <si>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</si>
  <si>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</si>
  <si>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</si>
  <si>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</si>
  <si>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</si>
  <si>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</si>
  <si>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</si>
  <si>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</si>
  <si>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</si>
  <si>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</si>
  <si>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2019년 기관운영 업무추진비 사용내역</t>
  </si>
  <si>
    <t>2019년 시책추진업무추진비 사용내역</t>
  </si>
  <si>
    <t>소방언론홍보 강화를 위한 언론인과의 간담회 비용 지급</t>
  </si>
  <si>
    <t>소치는 아이</t>
  </si>
  <si>
    <t>뉴시스 배성*기자 등 5명</t>
  </si>
  <si>
    <t>2019년 정원가산업무추진비 사용내역</t>
  </si>
  <si>
    <t>총계</t>
  </si>
  <si>
    <t>이디야 기프티콘</t>
  </si>
  <si>
    <t>2019년 2월 직원 생일 기프티콘 구입</t>
  </si>
  <si>
    <t>2월생일 직원 28명
(소방정 김경*등)</t>
  </si>
  <si>
    <t>2019년 1월 직원 생일 기프티콘 구입</t>
  </si>
  <si>
    <t>1월생일 직원 27명
(소방령 배덕*등)</t>
  </si>
  <si>
    <t>의용소방대연합회 여성회장 이취임식 물품 제작(공로패)</t>
  </si>
  <si>
    <t>푸른*기획</t>
  </si>
  <si>
    <t>의용소방대연합회 여성회장</t>
  </si>
  <si>
    <t>안산AW컨벤션</t>
  </si>
  <si>
    <t>서울 웨딩헤너스</t>
  </si>
  <si>
    <t>소방사 이재*</t>
  </si>
  <si>
    <t>소방사 전대*</t>
  </si>
  <si>
    <t>경조사비 지급(고읍119안전센터 소방장 박종* 부친 별세)</t>
  </si>
  <si>
    <t>구리 원진녹색병원</t>
  </si>
  <si>
    <t>소방장 박종*</t>
  </si>
  <si>
    <t>경조사비 지급(백석119안전센터 소방위 김태* 빙모 별세)</t>
  </si>
  <si>
    <t>포천 메디힐요양병원</t>
  </si>
  <si>
    <t>소방위 김태*</t>
  </si>
  <si>
    <t>경조사비 지급(구급대 직원 결혼 소방교 이헌*)</t>
  </si>
  <si>
    <t>경조사비 지급(회천119안전센터 직원 결혼 소방사 이재*)</t>
  </si>
  <si>
    <t>경조사비 지급(구급대 직원 결혼 소방사 전대*)</t>
  </si>
  <si>
    <t>서울스타시티아트홀</t>
  </si>
  <si>
    <t>소방교 이헌*</t>
  </si>
  <si>
    <t>제1회 북부소방재난본부장 테니스대회 참가직원 격려물품 구입</t>
  </si>
  <si>
    <t>경조사비 지급(백석119안전센터 소방사 김남* 결혼)</t>
  </si>
  <si>
    <t>소방사 김남*</t>
  </si>
  <si>
    <t>경조사비 지급(구조대 소방사 정완* 결혼)</t>
  </si>
  <si>
    <t>경조사비 지급(무기계약직 이명* 모친 별세)</t>
  </si>
  <si>
    <t>소방사 정완*</t>
  </si>
  <si>
    <t>무기계약직 이명*</t>
  </si>
  <si>
    <t>소방장 유기*</t>
  </si>
  <si>
    <t>경조사비 지급(고읍119안전센터 소방장 유기* 빙부 별세)</t>
  </si>
  <si>
    <t>3월생일 직원 21명
(소방경 나휘*등)</t>
  </si>
  <si>
    <t>백석농협하나로마트</t>
  </si>
  <si>
    <t>참가직원 5명
(소방령 이청* 등)</t>
  </si>
  <si>
    <t>양주회천농협장례문화원</t>
  </si>
  <si>
    <t>인천국제성모병원</t>
  </si>
  <si>
    <t>의정부 경민컨벤션웨딩홀</t>
  </si>
  <si>
    <t>용인 아이티컨벤션웨딩</t>
  </si>
  <si>
    <t>백석여성의용소방대장 이취임식 물품 구입(공로패)</t>
  </si>
  <si>
    <t>고읍남성의용소방대장 이취임식 물품 구입(공로패)</t>
  </si>
  <si>
    <t>장흥의용소방대장 이취임식 물품 구입(공로패)</t>
  </si>
  <si>
    <t>푸른*기획</t>
  </si>
  <si>
    <t>백석여성의용소방대장</t>
  </si>
  <si>
    <t>고읍남성의용소방대장</t>
  </si>
  <si>
    <t>장흥의용소방대장 등 2명</t>
  </si>
  <si>
    <t>경조사비 지급(장흥119안전센터 배대* 빙부 별세)</t>
  </si>
  <si>
    <t>소방위 배대*</t>
  </si>
  <si>
    <t>2019년 소방공무원 체력검정에 따른 진행요원 격려 간담회 비용</t>
  </si>
  <si>
    <t>경조사비 지급(고읍119안전센터 소방장 이용* 결혼)</t>
  </si>
  <si>
    <t>소방장 이용*</t>
  </si>
  <si>
    <t>2019년 4월 직원 생일 기프티콘 구입</t>
  </si>
  <si>
    <t>직장 축구동호회 필요물품 구입</t>
  </si>
  <si>
    <t>소방행정발전 및 현안업무 공유를 위한 간담회 비용</t>
  </si>
  <si>
    <t>민*레</t>
  </si>
  <si>
    <t>의정부소방서 직원 등 8명</t>
  </si>
  <si>
    <t>평택장례문화원</t>
  </si>
  <si>
    <t>어린이회관 려움웨딩</t>
  </si>
  <si>
    <t>천년의세월 콩**</t>
  </si>
  <si>
    <t>체력검정 진행요원 등 12명</t>
  </si>
  <si>
    <t>소방위 오은*등 32명</t>
  </si>
  <si>
    <t>㈜올타스포츠</t>
  </si>
  <si>
    <t>양주소방서
축구동호회 직원</t>
  </si>
  <si>
    <t>구급현장 경찰 공동대응 강화를 위한 유관기관 간담회</t>
  </si>
  <si>
    <t>광릉불**</t>
  </si>
  <si>
    <t>양주경찰서 직원 등 6명</t>
  </si>
  <si>
    <t>경조사비 지급(재난예방과 소방사 이아* 결혼)</t>
  </si>
  <si>
    <t>소방사 이아*</t>
  </si>
  <si>
    <t>경조사비 지급(119구급대 소방사 이강* 부친상)</t>
  </si>
  <si>
    <t>소방사 이강*</t>
  </si>
  <si>
    <t>경조사비 지급(백석119안전센터 소방경 이관* 결혼)</t>
  </si>
  <si>
    <t>소방경 이관*</t>
  </si>
  <si>
    <t>경조사비 지급(남면119안전센터 소방사 홍정* 결혼)</t>
  </si>
  <si>
    <t>소방사 홍정*</t>
  </si>
  <si>
    <t xml:space="preserve">대형건축공사장 안전컨설팅에 따른 간담회 비용 </t>
  </si>
  <si>
    <t>2019년 5월 직원 생일 기프티콘 구입</t>
  </si>
  <si>
    <t>국민**, 무봉* 순**</t>
  </si>
  <si>
    <t>소방령 이청* 등 15명</t>
  </si>
  <si>
    <t>경민 컨벤션웨딩홀</t>
  </si>
  <si>
    <t>의정부 웨딩플로체</t>
  </si>
  <si>
    <t>회천농협 장례문화원</t>
  </si>
  <si>
    <t>서울 중랑구 웨딩그룹위더스</t>
  </si>
  <si>
    <t>나들이 한정*</t>
  </si>
  <si>
    <t>양주소방서장 등 10명</t>
  </si>
  <si>
    <t>골든타임 확보를 위한 소방출동로 로고젝터 렌즈 제작</t>
  </si>
  <si>
    <t>지역인사 초청 소방정책업무 간담회 비용</t>
  </si>
  <si>
    <t>경기도문화의전당 공연관계자 간담회 비용</t>
  </si>
  <si>
    <t>파**</t>
  </si>
  <si>
    <t>양주시민</t>
  </si>
  <si>
    <t>나들* ***</t>
  </si>
  <si>
    <t>前경기도의원 홍** 등 9명</t>
  </si>
  <si>
    <t>경기도문화의전당 공연팀 9명</t>
  </si>
  <si>
    <t>경조사비 지급(현장대응단 소방사 김창* 결혼)</t>
  </si>
  <si>
    <t>소방사 김창*</t>
  </si>
  <si>
    <t>경조사비 지급(119구급대 소방사 박민* 결혼)</t>
  </si>
  <si>
    <t>소방사 박민*</t>
  </si>
  <si>
    <t>옥정센터 개청 방문 민원인</t>
  </si>
  <si>
    <t>2019년 6월 직원 생일 기프티콘 구입</t>
  </si>
  <si>
    <t>소방경 조호*등 14명</t>
  </si>
  <si>
    <t>서울 미아동 궁전회관</t>
  </si>
  <si>
    <t>서울 중구 아벤티움 3층</t>
  </si>
  <si>
    <t xml:space="preserve">국민마트 및 노브랜드 </t>
  </si>
  <si>
    <t>옥정119안전센터 개청에 따른 민원인 다과물품 구입</t>
  </si>
  <si>
    <t xml:space="preserve">관내 유관기관 정책 간담회 소요 비용 </t>
  </si>
  <si>
    <t>머**</t>
  </si>
  <si>
    <t>양주경찰서 직원 등 10명</t>
  </si>
  <si>
    <t>2019년 7월 직원 생일 기프티콘 구입</t>
  </si>
  <si>
    <t>제3회 경기도소방공무원 축구대회 참가에 따른 격려지원</t>
  </si>
  <si>
    <t>소방위 조성* 등 14명</t>
  </si>
  <si>
    <t>2019년 여성소방공무원 소통간담회</t>
  </si>
  <si>
    <t>민원인 접대용 다과 및 음료 구입</t>
  </si>
  <si>
    <t>차**</t>
  </si>
  <si>
    <t>대왕식**</t>
  </si>
  <si>
    <t xml:space="preserve"> 양주소방서 내방객</t>
  </si>
  <si>
    <t>양주소방서 여성공무원 등 15명</t>
  </si>
  <si>
    <t>주택용 소방시설 관련 지역 언론인 간담회 소요 비용</t>
  </si>
  <si>
    <t>삼도**</t>
  </si>
  <si>
    <t>경기일보 이종* 기자 등 6명</t>
  </si>
  <si>
    <t>2019년 8월 직원 생일 기프티콘 구입</t>
  </si>
  <si>
    <t>소방경 황호* 등 28명</t>
  </si>
  <si>
    <t>경조사비 지급(고읍119안전센터 소방사 최용* 결혼)</t>
  </si>
  <si>
    <t>경조사비 지급(회천119안전센터 소방위 류건* 외조부 별세)</t>
  </si>
  <si>
    <t>소방사 최용*</t>
  </si>
  <si>
    <t>소방위 류건*</t>
  </si>
  <si>
    <t>의정부 보람장례식장</t>
  </si>
  <si>
    <t>2019년 9월 직원 생일 기프티콘 구입</t>
  </si>
  <si>
    <t>소방경 박경* 등 16명</t>
  </si>
  <si>
    <t>경조사비 지급(남면119안전센터 소방사 이윤* 외조모 별세</t>
  </si>
  <si>
    <t>소방사 이윤*</t>
  </si>
  <si>
    <t>경조사비 지급(소방특별조사팀 소방경 강완* 모친 별세)</t>
  </si>
  <si>
    <t>소방경 강완*</t>
  </si>
  <si>
    <t>동두천 이담장례식장</t>
  </si>
  <si>
    <t>2019년 10월 직원 생일 기프티콘 구입</t>
  </si>
  <si>
    <t>소방령 이재* 등 14명</t>
  </si>
  <si>
    <t>경조사비 지급(광적119안전센터장 김낙* 자녀 결혼)</t>
  </si>
  <si>
    <t>소방경 김낙*</t>
  </si>
  <si>
    <t>경조사비 지급(백석119안전센터 소방교 이*관 결혼)</t>
  </si>
  <si>
    <t>경조사비 지급(백석119안전센터 소방교 양*미 결혼)</t>
  </si>
  <si>
    <t>엠시티웨딩컨벤션</t>
  </si>
  <si>
    <t>서울 웨딩그룹 위더스중랑</t>
  </si>
  <si>
    <t>소방교 양*미</t>
  </si>
  <si>
    <t>소방교 이*관</t>
  </si>
  <si>
    <t>서울 웨딩시티</t>
  </si>
  <si>
    <t>2019년 11월 양주소방서 업무추진비 집행내역</t>
  </si>
  <si>
    <t>11월 집행액</t>
  </si>
  <si>
    <t xml:space="preserve">긴급차량 우선신호시스템 설치를 위한 유관기관 간담회 비용 </t>
  </si>
  <si>
    <t>유관기관 지도의사 초빙 감염방지위원회 및 간담회 소요비용 지급</t>
  </si>
  <si>
    <t>겨울철 예방대책 등 정책소통과 관련 기념품 구입</t>
  </si>
  <si>
    <t>소방행정발전 간담회 소요 비용</t>
  </si>
  <si>
    <t>화재안전특별대책 추진을 위한 유관기관 간담회 소요비용</t>
  </si>
  <si>
    <t>겨울철 예방대책을 위한 지역 언론인 간담회 비용</t>
  </si>
  <si>
    <t>2019년 11월 직원 생일 기프티콘 구입</t>
  </si>
  <si>
    <t>제57주년 소방의날 직원 격려물품 구입</t>
  </si>
  <si>
    <t>2019년 수학능력시험 응시 직원 자녀 격려물품 구입 대금 지급</t>
  </si>
  <si>
    <t>경조사비 지급(재난예방과 소방경 황호연 빙모 별세)</t>
  </si>
  <si>
    <t>소방의 날 주요업무 추진 담당자 격려 간담회 오찬비용 지급</t>
  </si>
  <si>
    <t>경조사비 지급(소방안전특별점검단 소방사 김선일 빙부 별세)</t>
  </si>
  <si>
    <t>직장내 성비위 예방교육 담당자 격려 간담회 소요비용 지급</t>
  </si>
  <si>
    <t>양주*순대*</t>
  </si>
  <si>
    <t>양주소방서장 등 6명</t>
  </si>
  <si>
    <r>
      <t>경북영주 명</t>
    </r>
    <r>
      <rPr>
        <sz val="11"/>
        <rFont val="돋움"/>
        <family val="3"/>
      </rPr>
      <t>*장례문화원</t>
    </r>
  </si>
  <si>
    <r>
      <t>소방사 김</t>
    </r>
    <r>
      <rPr>
        <sz val="11"/>
        <rFont val="돋움"/>
        <family val="3"/>
      </rPr>
      <t>*일</t>
    </r>
  </si>
  <si>
    <r>
      <t>의정부추*</t>
    </r>
    <r>
      <rPr>
        <sz val="11"/>
        <rFont val="돋움"/>
        <family val="3"/>
      </rPr>
      <t>*장례식장</t>
    </r>
  </si>
  <si>
    <r>
      <t>소방경 황호</t>
    </r>
    <r>
      <rPr>
        <sz val="11"/>
        <rFont val="돋움"/>
        <family val="3"/>
      </rPr>
      <t>*</t>
    </r>
  </si>
  <si>
    <t>양주소방서장 등 11명</t>
  </si>
  <si>
    <r>
      <t>빠리*</t>
    </r>
    <r>
      <rPr>
        <sz val="11"/>
        <rFont val="돋움"/>
        <family val="3"/>
      </rPr>
      <t>*뜨</t>
    </r>
  </si>
  <si>
    <r>
      <t>소방경 이</t>
    </r>
    <r>
      <rPr>
        <sz val="11"/>
        <rFont val="돋움"/>
        <family val="3"/>
      </rPr>
      <t>** 등 8명</t>
    </r>
  </si>
  <si>
    <t>양주소방서 소속 직원254명</t>
  </si>
  <si>
    <t>농협하나로** 등</t>
  </si>
  <si>
    <t>11월8일</t>
  </si>
  <si>
    <t>소방령 이장* 등 20명</t>
  </si>
  <si>
    <t>양주시청 및 경찰서 등 9명</t>
  </si>
  <si>
    <t>지도의사 등 26명</t>
  </si>
  <si>
    <t>육군601*부대 중령 박**등 4명</t>
  </si>
  <si>
    <t>육군60*2부대 업무협약식에 따른 양주소방서 기념품 구입</t>
  </si>
  <si>
    <t>경기일보 이종* 기자 등 10명</t>
  </si>
  <si>
    <t>갈비**</t>
  </si>
  <si>
    <t>양주시청 주택과장 등 9명</t>
  </si>
  <si>
    <t>나들* ***</t>
  </si>
  <si>
    <t>소치는 **</t>
  </si>
  <si>
    <t>양주**</t>
  </si>
  <si>
    <t>정**국회의원 등 6명</t>
  </si>
  <si>
    <t>경기일보 이종* 기자 등 5명</t>
  </si>
  <si>
    <t>폴* 등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</si>
</sst>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144" applyNumberFormat="1" applyFont="1" applyFill="1" applyBorder="1" applyAlignment="1">
      <alignment horizontal="right" vertical="center"/>
      <protection/>
    </xf>
    <xf numFmtId="0" fontId="55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146" applyFont="1" applyFill="1" applyBorder="1" applyAlignment="1">
      <alignment horizontal="left" vertical="center"/>
      <protection/>
    </xf>
    <xf numFmtId="185" fontId="55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146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21" xfId="0" applyNumberFormat="1" applyFont="1" applyFill="1" applyBorder="1" applyAlignment="1">
      <alignment horizontal="right" vertical="center"/>
    </xf>
    <xf numFmtId="185" fontId="56" fillId="0" borderId="11" xfId="0" applyNumberFormat="1" applyFont="1" applyBorder="1" applyAlignment="1">
      <alignment horizontal="center" vertical="center"/>
    </xf>
    <xf numFmtId="14" fontId="8" fillId="0" borderId="22" xfId="144" applyNumberFormat="1" applyFont="1" applyFill="1" applyBorder="1" applyAlignment="1">
      <alignment horizontal="center" vertical="center"/>
      <protection/>
    </xf>
    <xf numFmtId="42" fontId="8" fillId="0" borderId="22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2" xfId="11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110" applyFont="1" applyBorder="1" applyAlignment="1">
      <alignment vertical="center" wrapText="1"/>
    </xf>
    <xf numFmtId="183" fontId="11" fillId="0" borderId="11" xfId="11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2" xfId="110" applyFont="1" applyFill="1" applyBorder="1" applyAlignment="1">
      <alignment vertical="center"/>
    </xf>
    <xf numFmtId="0" fontId="8" fillId="0" borderId="22" xfId="144" applyFont="1" applyFill="1" applyBorder="1" applyAlignment="1">
      <alignment horizontal="center" vertical="center"/>
      <protection/>
    </xf>
    <xf numFmtId="184" fontId="11" fillId="41" borderId="11" xfId="0" applyNumberFormat="1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110" applyFont="1" applyFill="1" applyBorder="1" applyAlignment="1">
      <alignment vertical="center" wrapText="1"/>
    </xf>
    <xf numFmtId="183" fontId="11" fillId="41" borderId="11" xfId="110" applyNumberFormat="1" applyFont="1" applyFill="1" applyBorder="1" applyAlignment="1">
      <alignment horizontal="center" vertical="center" wrapText="1"/>
    </xf>
    <xf numFmtId="177" fontId="12" fillId="41" borderId="11" xfId="0" applyNumberFormat="1" applyFont="1" applyFill="1" applyBorder="1" applyAlignment="1">
      <alignment horizontal="right" vertical="center"/>
    </xf>
    <xf numFmtId="14" fontId="8" fillId="41" borderId="22" xfId="144" applyNumberFormat="1" applyFont="1" applyFill="1" applyBorder="1" applyAlignment="1">
      <alignment horizontal="center" vertical="center"/>
      <protection/>
    </xf>
    <xf numFmtId="0" fontId="8" fillId="41" borderId="11" xfId="0" applyFont="1" applyFill="1" applyBorder="1" applyAlignment="1">
      <alignment horizontal="center" vertical="center" wrapText="1" shrinkToFit="1"/>
    </xf>
    <xf numFmtId="41" fontId="8" fillId="41" borderId="11" xfId="110" applyFont="1" applyFill="1" applyBorder="1" applyAlignment="1">
      <alignment horizontal="center" vertical="center" wrapText="1"/>
    </xf>
    <xf numFmtId="183" fontId="8" fillId="41" borderId="11" xfId="11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vertical="center"/>
    </xf>
    <xf numFmtId="14" fontId="8" fillId="41" borderId="23" xfId="144" applyNumberFormat="1" applyFont="1" applyFill="1" applyBorder="1" applyAlignment="1">
      <alignment horizontal="center" vertical="center"/>
      <protection/>
    </xf>
    <xf numFmtId="42" fontId="8" fillId="41" borderId="23" xfId="144" applyNumberFormat="1" applyFont="1" applyFill="1" applyBorder="1" applyAlignment="1">
      <alignment horizontal="left" vertical="center"/>
      <protection/>
    </xf>
    <xf numFmtId="42" fontId="8" fillId="41" borderId="24" xfId="0" applyNumberFormat="1" applyFont="1" applyFill="1" applyBorder="1" applyAlignment="1">
      <alignment horizontal="left" vertical="center" wrapText="1"/>
    </xf>
    <xf numFmtId="42" fontId="8" fillId="41" borderId="24" xfId="110" applyNumberFormat="1" applyFont="1" applyFill="1" applyBorder="1" applyAlignment="1">
      <alignment horizontal="left" vertical="center" wrapText="1"/>
    </xf>
    <xf numFmtId="41" fontId="8" fillId="41" borderId="23" xfId="110" applyFont="1" applyFill="1" applyBorder="1" applyAlignment="1">
      <alignment horizontal="right" vertical="center"/>
    </xf>
    <xf numFmtId="14" fontId="8" fillId="41" borderId="11" xfId="144" applyNumberFormat="1" applyFont="1" applyFill="1" applyBorder="1" applyAlignment="1">
      <alignment horizontal="center" vertical="center"/>
      <protection/>
    </xf>
    <xf numFmtId="42" fontId="8" fillId="41" borderId="11" xfId="144" applyNumberFormat="1" applyFont="1" applyFill="1" applyBorder="1" applyAlignment="1">
      <alignment horizontal="left" vertical="center"/>
      <protection/>
    </xf>
    <xf numFmtId="42" fontId="8" fillId="41" borderId="11" xfId="11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right" vertical="center"/>
    </xf>
    <xf numFmtId="41" fontId="8" fillId="41" borderId="11" xfId="0" applyNumberFormat="1" applyFont="1" applyFill="1" applyBorder="1" applyAlignment="1">
      <alignment horizontal="center" vertical="center"/>
    </xf>
    <xf numFmtId="0" fontId="8" fillId="41" borderId="22" xfId="144" applyFont="1" applyFill="1" applyBorder="1" applyAlignment="1">
      <alignment horizontal="center" vertical="center"/>
      <protection/>
    </xf>
    <xf numFmtId="0" fontId="8" fillId="41" borderId="13" xfId="0" applyFont="1" applyFill="1" applyBorder="1" applyAlignment="1">
      <alignment horizontal="center" vertical="center"/>
    </xf>
    <xf numFmtId="41" fontId="8" fillId="41" borderId="22" xfId="110" applyFont="1" applyFill="1" applyBorder="1" applyAlignment="1">
      <alignment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184" fontId="8" fillId="41" borderId="11" xfId="0" applyNumberFormat="1" applyFont="1" applyFill="1" applyBorder="1" applyAlignment="1">
      <alignment horizontal="center" vertical="center"/>
    </xf>
    <xf numFmtId="14" fontId="8" fillId="41" borderId="25" xfId="144" applyNumberFormat="1" applyFont="1" applyFill="1" applyBorder="1" applyAlignment="1">
      <alignment horizontal="center" vertical="center"/>
      <protection/>
    </xf>
    <xf numFmtId="42" fontId="8" fillId="41" borderId="25" xfId="144" applyNumberFormat="1" applyFont="1" applyFill="1" applyBorder="1" applyAlignment="1">
      <alignment horizontal="left" vertical="center"/>
      <protection/>
    </xf>
    <xf numFmtId="42" fontId="8" fillId="41" borderId="26" xfId="0" applyNumberFormat="1" applyFont="1" applyFill="1" applyBorder="1" applyAlignment="1">
      <alignment horizontal="left" vertical="center" wrapText="1"/>
    </xf>
    <xf numFmtId="42" fontId="8" fillId="41" borderId="26" xfId="110" applyNumberFormat="1" applyFont="1" applyFill="1" applyBorder="1" applyAlignment="1">
      <alignment horizontal="left" vertical="center" wrapText="1"/>
    </xf>
    <xf numFmtId="41" fontId="8" fillId="41" borderId="25" xfId="110" applyFont="1" applyFill="1" applyBorder="1" applyAlignment="1">
      <alignment horizontal="right" vertical="center"/>
    </xf>
    <xf numFmtId="177" fontId="8" fillId="41" borderId="11" xfId="0" applyNumberFormat="1" applyFont="1" applyFill="1" applyBorder="1" applyAlignment="1">
      <alignment horizontal="right" vertical="center"/>
    </xf>
    <xf numFmtId="0" fontId="8" fillId="41" borderId="11" xfId="0" applyFont="1" applyFill="1" applyBorder="1" applyAlignment="1">
      <alignment horizontal="left" vertical="center" wrapText="1" shrinkToFit="1"/>
    </xf>
    <xf numFmtId="41" fontId="8" fillId="41" borderId="11" xfId="110" applyFont="1" applyFill="1" applyBorder="1" applyAlignment="1">
      <alignment horizontal="left" vertical="center" wrapText="1"/>
    </xf>
    <xf numFmtId="183" fontId="8" fillId="41" borderId="11" xfId="110" applyNumberFormat="1" applyFont="1" applyFill="1" applyBorder="1" applyAlignment="1">
      <alignment horizontal="left" vertical="center" wrapText="1"/>
    </xf>
    <xf numFmtId="42" fontId="8" fillId="41" borderId="11" xfId="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left" vertical="center"/>
    </xf>
    <xf numFmtId="184" fontId="8" fillId="42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8" fillId="41" borderId="11" xfId="0" applyFont="1" applyFill="1" applyBorder="1" applyAlignment="1">
      <alignment vertical="center" wrapText="1" shrinkToFit="1"/>
    </xf>
    <xf numFmtId="41" fontId="8" fillId="41" borderId="11" xfId="110" applyFont="1" applyFill="1" applyBorder="1" applyAlignment="1">
      <alignment vertical="center" wrapText="1"/>
    </xf>
    <xf numFmtId="14" fontId="8" fillId="41" borderId="11" xfId="0" applyNumberFormat="1" applyFont="1" applyFill="1" applyBorder="1" applyAlignment="1">
      <alignment horizontal="center" vertical="center"/>
    </xf>
    <xf numFmtId="14" fontId="0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vertical="center" wrapText="1" shrinkToFit="1"/>
    </xf>
    <xf numFmtId="177" fontId="0" fillId="42" borderId="11" xfId="0" applyNumberFormat="1" applyFont="1" applyFill="1" applyBorder="1" applyAlignment="1">
      <alignment horizontal="right" vertical="center"/>
    </xf>
    <xf numFmtId="41" fontId="0" fillId="42" borderId="11" xfId="110" applyFont="1" applyFill="1" applyBorder="1" applyAlignment="1">
      <alignment vertical="center" wrapText="1"/>
    </xf>
    <xf numFmtId="41" fontId="0" fillId="42" borderId="11" xfId="110" applyFont="1" applyFill="1" applyBorder="1" applyAlignment="1">
      <alignment vertical="center" wrapText="1"/>
    </xf>
    <xf numFmtId="183" fontId="0" fillId="42" borderId="11" xfId="110" applyNumberFormat="1" applyFont="1" applyFill="1" applyBorder="1" applyAlignment="1">
      <alignment horizontal="center" vertical="center" wrapText="1"/>
    </xf>
    <xf numFmtId="183" fontId="0" fillId="42" borderId="11" xfId="110" applyNumberFormat="1" applyFont="1" applyFill="1" applyBorder="1" applyAlignment="1">
      <alignment horizontal="left" vertical="center" wrapText="1"/>
    </xf>
    <xf numFmtId="42" fontId="8" fillId="42" borderId="11" xfId="110" applyNumberFormat="1" applyFont="1" applyFill="1" applyBorder="1" applyAlignment="1">
      <alignment vertical="center" wrapText="1"/>
    </xf>
    <xf numFmtId="0" fontId="8" fillId="42" borderId="11" xfId="0" applyFont="1" applyFill="1" applyBorder="1" applyAlignment="1">
      <alignment vertical="center" shrinkToFit="1"/>
    </xf>
    <xf numFmtId="41" fontId="8" fillId="42" borderId="11" xfId="110" applyFont="1" applyFill="1" applyBorder="1" applyAlignment="1">
      <alignment vertical="center"/>
    </xf>
    <xf numFmtId="183" fontId="8" fillId="42" borderId="11" xfId="110" applyNumberFormat="1" applyFont="1" applyFill="1" applyBorder="1" applyAlignment="1">
      <alignment vertical="center" wrapText="1"/>
    </xf>
    <xf numFmtId="41" fontId="8" fillId="42" borderId="11" xfId="0" applyNumberFormat="1" applyFont="1" applyFill="1" applyBorder="1" applyAlignment="1">
      <alignment vertical="center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08"/>
      <c r="E1" s="108"/>
    </row>
    <row r="2" spans="1:5" ht="54.75" customHeight="1" thickBot="1">
      <c r="A2" s="107" t="s">
        <v>166</v>
      </c>
      <c r="B2" s="107"/>
      <c r="C2" s="107"/>
      <c r="D2" s="107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9058000</v>
      </c>
      <c r="E4" s="51"/>
    </row>
    <row r="5" spans="1:5" ht="45" customHeight="1">
      <c r="A5" s="42" t="s">
        <v>167</v>
      </c>
      <c r="B5" s="45">
        <v>379000</v>
      </c>
      <c r="C5" s="45">
        <v>1109340</v>
      </c>
      <c r="D5" s="45">
        <v>5582880</v>
      </c>
      <c r="E5" s="44"/>
    </row>
    <row r="6" spans="1:5" ht="45" customHeight="1">
      <c r="A6" s="42" t="s">
        <v>12</v>
      </c>
      <c r="B6" s="45">
        <f>기관운영업무추진비!F6</f>
        <v>2490530</v>
      </c>
      <c r="C6" s="45">
        <f>시책추진업무추진비!F6</f>
        <v>3784340</v>
      </c>
      <c r="D6" s="45">
        <f>정원가산업무추진비!F6</f>
        <v>8328860</v>
      </c>
      <c r="E6" s="44"/>
    </row>
    <row r="7" spans="1:5" ht="45" customHeight="1" thickBot="1">
      <c r="A7" s="52" t="s">
        <v>13</v>
      </c>
      <c r="B7" s="53">
        <f>B4-B6</f>
        <v>1909470</v>
      </c>
      <c r="C7" s="53">
        <f>C4-C6</f>
        <v>1415660</v>
      </c>
      <c r="D7" s="53">
        <f>D4-D6</f>
        <v>729140</v>
      </c>
      <c r="E7" s="54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view="pageBreakPreview" zoomScale="85" zoomScaleSheetLayoutView="85" zoomScalePageLayoutView="0" workbookViewId="0" topLeftCell="A1">
      <selection activeCell="F6" sqref="F6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5.55468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09" t="s">
        <v>16</v>
      </c>
      <c r="C2" s="109"/>
      <c r="D2" s="109"/>
      <c r="E2" s="109"/>
      <c r="F2" s="109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SUM(F7:F41)</f>
        <v>2490530</v>
      </c>
    </row>
    <row r="7" spans="1:6" ht="29.25" customHeight="1">
      <c r="A7" s="14"/>
      <c r="B7" s="113">
        <v>43783</v>
      </c>
      <c r="C7" s="114" t="s">
        <v>177</v>
      </c>
      <c r="D7" s="117" t="s">
        <v>185</v>
      </c>
      <c r="E7" s="119" t="s">
        <v>186</v>
      </c>
      <c r="F7" s="115">
        <v>50000</v>
      </c>
    </row>
    <row r="8" spans="1:6" ht="29.25" customHeight="1">
      <c r="A8" s="14"/>
      <c r="B8" s="113">
        <v>43781</v>
      </c>
      <c r="C8" s="114" t="s">
        <v>176</v>
      </c>
      <c r="D8" s="117" t="s">
        <v>188</v>
      </c>
      <c r="E8" s="119" t="s">
        <v>189</v>
      </c>
      <c r="F8" s="115">
        <v>160000</v>
      </c>
    </row>
    <row r="9" spans="1:6" ht="29.25" customHeight="1">
      <c r="A9" s="14"/>
      <c r="B9" s="113">
        <v>43781</v>
      </c>
      <c r="C9" s="114" t="s">
        <v>178</v>
      </c>
      <c r="D9" s="116" t="s">
        <v>181</v>
      </c>
      <c r="E9" s="120" t="s">
        <v>187</v>
      </c>
      <c r="F9" s="115">
        <v>77000</v>
      </c>
    </row>
    <row r="10" spans="1:6" ht="29.25" customHeight="1">
      <c r="A10" s="14"/>
      <c r="B10" s="113">
        <v>43776</v>
      </c>
      <c r="C10" s="114" t="s">
        <v>179</v>
      </c>
      <c r="D10" s="117" t="s">
        <v>183</v>
      </c>
      <c r="E10" s="119" t="s">
        <v>184</v>
      </c>
      <c r="F10" s="115">
        <v>50000</v>
      </c>
    </row>
    <row r="11" spans="1:6" ht="29.25" customHeight="1">
      <c r="A11" s="14"/>
      <c r="B11" s="113">
        <v>43775</v>
      </c>
      <c r="C11" s="114" t="s">
        <v>180</v>
      </c>
      <c r="D11" s="116" t="s">
        <v>181</v>
      </c>
      <c r="E11" s="120" t="s">
        <v>182</v>
      </c>
      <c r="F11" s="115">
        <v>42000</v>
      </c>
    </row>
    <row r="12" spans="1:6" ht="29.25" customHeight="1">
      <c r="A12" s="14"/>
      <c r="B12" s="112">
        <v>43765</v>
      </c>
      <c r="C12" s="110" t="s">
        <v>159</v>
      </c>
      <c r="D12" s="111" t="s">
        <v>165</v>
      </c>
      <c r="E12" s="103" t="s">
        <v>164</v>
      </c>
      <c r="F12" s="100">
        <v>50000</v>
      </c>
    </row>
    <row r="13" spans="1:6" ht="29.25" customHeight="1">
      <c r="A13" s="14"/>
      <c r="B13" s="112">
        <v>43765</v>
      </c>
      <c r="C13" s="110" t="s">
        <v>160</v>
      </c>
      <c r="D13" s="111" t="s">
        <v>162</v>
      </c>
      <c r="E13" s="103" t="s">
        <v>163</v>
      </c>
      <c r="F13" s="100">
        <v>50000</v>
      </c>
    </row>
    <row r="14" spans="1:6" ht="29.25" customHeight="1">
      <c r="A14" s="14"/>
      <c r="B14" s="112">
        <v>43757</v>
      </c>
      <c r="C14" s="110" t="s">
        <v>157</v>
      </c>
      <c r="D14" s="111" t="s">
        <v>161</v>
      </c>
      <c r="E14" s="103" t="s">
        <v>158</v>
      </c>
      <c r="F14" s="100">
        <v>50000</v>
      </c>
    </row>
    <row r="15" spans="1:7" ht="29.25" customHeight="1">
      <c r="A15" s="14"/>
      <c r="B15" s="83">
        <v>43718</v>
      </c>
      <c r="C15" s="101" t="s">
        <v>152</v>
      </c>
      <c r="D15" s="102" t="s">
        <v>154</v>
      </c>
      <c r="E15" s="103" t="s">
        <v>153</v>
      </c>
      <c r="F15" s="100">
        <v>50000</v>
      </c>
      <c r="G15" s="92"/>
    </row>
    <row r="16" spans="1:7" ht="28.5" customHeight="1">
      <c r="A16" s="14"/>
      <c r="B16" s="83">
        <v>43716</v>
      </c>
      <c r="C16" s="101" t="s">
        <v>150</v>
      </c>
      <c r="D16" s="104" t="s">
        <v>103</v>
      </c>
      <c r="E16" s="85" t="s">
        <v>151</v>
      </c>
      <c r="F16" s="105">
        <v>50000</v>
      </c>
      <c r="G16" s="92"/>
    </row>
    <row r="17" spans="1:6" ht="29.25" customHeight="1">
      <c r="A17" s="14"/>
      <c r="B17" s="83">
        <v>43689</v>
      </c>
      <c r="C17" s="101" t="s">
        <v>144</v>
      </c>
      <c r="D17" s="102" t="s">
        <v>147</v>
      </c>
      <c r="E17" s="103" t="s">
        <v>146</v>
      </c>
      <c r="F17" s="100">
        <v>50000</v>
      </c>
    </row>
    <row r="18" spans="1:6" ht="28.5" customHeight="1">
      <c r="A18" s="14"/>
      <c r="B18" s="83">
        <v>43702</v>
      </c>
      <c r="C18" s="101" t="s">
        <v>143</v>
      </c>
      <c r="D18" s="104" t="s">
        <v>101</v>
      </c>
      <c r="E18" s="85" t="s">
        <v>145</v>
      </c>
      <c r="F18" s="105">
        <v>50000</v>
      </c>
    </row>
    <row r="19" spans="1:6" ht="29.25" customHeight="1">
      <c r="A19" s="14"/>
      <c r="B19" s="83">
        <v>43671</v>
      </c>
      <c r="C19" s="101" t="s">
        <v>133</v>
      </c>
      <c r="D19" s="102" t="s">
        <v>135</v>
      </c>
      <c r="E19" s="103" t="s">
        <v>136</v>
      </c>
      <c r="F19" s="100">
        <v>160000</v>
      </c>
    </row>
    <row r="20" spans="1:6" ht="28.5" customHeight="1">
      <c r="A20" s="14"/>
      <c r="B20" s="83">
        <v>43664</v>
      </c>
      <c r="C20" s="101" t="s">
        <v>132</v>
      </c>
      <c r="D20" s="104" t="s">
        <v>134</v>
      </c>
      <c r="E20" s="85" t="s">
        <v>137</v>
      </c>
      <c r="F20" s="105">
        <v>106000</v>
      </c>
    </row>
    <row r="21" spans="1:6" ht="28.5" customHeight="1">
      <c r="A21" s="14"/>
      <c r="B21" s="95">
        <v>43635</v>
      </c>
      <c r="C21" s="96" t="s">
        <v>125</v>
      </c>
      <c r="D21" s="97" t="s">
        <v>124</v>
      </c>
      <c r="E21" s="98" t="s">
        <v>119</v>
      </c>
      <c r="F21" s="99">
        <v>187530</v>
      </c>
    </row>
    <row r="22" spans="1:6" s="92" customFormat="1" ht="28.5" customHeight="1">
      <c r="A22" s="91"/>
      <c r="B22" s="78">
        <v>43631</v>
      </c>
      <c r="C22" s="79" t="s">
        <v>117</v>
      </c>
      <c r="D22" s="80" t="s">
        <v>123</v>
      </c>
      <c r="E22" s="81" t="s">
        <v>118</v>
      </c>
      <c r="F22" s="82">
        <v>50000</v>
      </c>
    </row>
    <row r="23" spans="1:6" s="92" customFormat="1" ht="28.5" customHeight="1">
      <c r="A23" s="93"/>
      <c r="B23" s="83">
        <v>43624</v>
      </c>
      <c r="C23" s="84" t="s">
        <v>115</v>
      </c>
      <c r="D23" s="85" t="s">
        <v>122</v>
      </c>
      <c r="E23" s="85" t="s">
        <v>116</v>
      </c>
      <c r="F23" s="86">
        <v>50000</v>
      </c>
    </row>
    <row r="24" spans="1:6" s="92" customFormat="1" ht="28.5" customHeight="1">
      <c r="A24" s="93"/>
      <c r="B24" s="83">
        <v>43587</v>
      </c>
      <c r="C24" s="84" t="s">
        <v>91</v>
      </c>
      <c r="D24" s="85" t="s">
        <v>103</v>
      </c>
      <c r="E24" s="85" t="s">
        <v>92</v>
      </c>
      <c r="F24" s="86">
        <v>50000</v>
      </c>
    </row>
    <row r="25" spans="1:6" s="92" customFormat="1" ht="28.5" customHeight="1">
      <c r="A25" s="91"/>
      <c r="B25" s="78">
        <v>43597</v>
      </c>
      <c r="C25" s="79" t="s">
        <v>89</v>
      </c>
      <c r="D25" s="80" t="s">
        <v>104</v>
      </c>
      <c r="E25" s="81" t="s">
        <v>90</v>
      </c>
      <c r="F25" s="82">
        <v>50000</v>
      </c>
    </row>
    <row r="26" spans="2:6" ht="28.5" customHeight="1">
      <c r="B26" s="83">
        <v>43609</v>
      </c>
      <c r="C26" s="84" t="s">
        <v>97</v>
      </c>
      <c r="D26" s="85" t="s">
        <v>105</v>
      </c>
      <c r="E26" s="85" t="s">
        <v>106</v>
      </c>
      <c r="F26" s="86">
        <v>250000</v>
      </c>
    </row>
    <row r="27" spans="1:6" s="92" customFormat="1" ht="28.5" customHeight="1">
      <c r="A27" s="93"/>
      <c r="B27" s="83">
        <v>43611</v>
      </c>
      <c r="C27" s="84" t="s">
        <v>93</v>
      </c>
      <c r="D27" s="85" t="s">
        <v>101</v>
      </c>
      <c r="E27" s="85" t="s">
        <v>94</v>
      </c>
      <c r="F27" s="86">
        <v>50000</v>
      </c>
    </row>
    <row r="28" spans="1:6" ht="28.5" customHeight="1">
      <c r="A28" s="14"/>
      <c r="B28" s="78">
        <v>43617</v>
      </c>
      <c r="C28" s="79" t="s">
        <v>95</v>
      </c>
      <c r="D28" s="80" t="s">
        <v>102</v>
      </c>
      <c r="E28" s="81" t="s">
        <v>96</v>
      </c>
      <c r="F28" s="82">
        <v>50000</v>
      </c>
    </row>
    <row r="29" spans="1:6" s="92" customFormat="1" ht="28.5" customHeight="1">
      <c r="A29" s="91"/>
      <c r="B29" s="78">
        <v>43560</v>
      </c>
      <c r="C29" s="79" t="s">
        <v>69</v>
      </c>
      <c r="D29" s="80" t="s">
        <v>79</v>
      </c>
      <c r="E29" s="81" t="s">
        <v>70</v>
      </c>
      <c r="F29" s="82">
        <v>50000</v>
      </c>
    </row>
    <row r="30" spans="1:6" s="92" customFormat="1" ht="28.5" customHeight="1">
      <c r="A30" s="93"/>
      <c r="B30" s="83">
        <v>43571</v>
      </c>
      <c r="C30" s="84" t="s">
        <v>71</v>
      </c>
      <c r="D30" s="85" t="s">
        <v>81</v>
      </c>
      <c r="E30" s="85" t="s">
        <v>82</v>
      </c>
      <c r="F30" s="86">
        <v>208000</v>
      </c>
    </row>
    <row r="31" spans="1:6" s="92" customFormat="1" ht="28.5" customHeight="1">
      <c r="A31" s="93"/>
      <c r="B31" s="83">
        <v>43575</v>
      </c>
      <c r="C31" s="84" t="s">
        <v>72</v>
      </c>
      <c r="D31" s="85" t="s">
        <v>80</v>
      </c>
      <c r="E31" s="85" t="s">
        <v>73</v>
      </c>
      <c r="F31" s="86">
        <v>50000</v>
      </c>
    </row>
    <row r="32" spans="1:6" ht="28.5" customHeight="1">
      <c r="A32" s="14"/>
      <c r="B32" s="78">
        <v>43550</v>
      </c>
      <c r="C32" s="79" t="s">
        <v>54</v>
      </c>
      <c r="D32" s="80" t="s">
        <v>58</v>
      </c>
      <c r="E32" s="81" t="s">
        <v>53</v>
      </c>
      <c r="F32" s="82">
        <v>50000</v>
      </c>
    </row>
    <row r="33" spans="2:6" ht="28.5" customHeight="1">
      <c r="B33" s="83">
        <v>43537</v>
      </c>
      <c r="C33" s="84" t="s">
        <v>50</v>
      </c>
      <c r="D33" s="85" t="s">
        <v>59</v>
      </c>
      <c r="E33" s="85" t="s">
        <v>52</v>
      </c>
      <c r="F33" s="86">
        <v>50000</v>
      </c>
    </row>
    <row r="34" spans="2:6" ht="28.5" customHeight="1">
      <c r="B34" s="83">
        <v>43535</v>
      </c>
      <c r="C34" s="84" t="s">
        <v>49</v>
      </c>
      <c r="D34" s="85" t="s">
        <v>60</v>
      </c>
      <c r="E34" s="85" t="s">
        <v>51</v>
      </c>
      <c r="F34" s="86">
        <v>50000</v>
      </c>
    </row>
    <row r="35" spans="2:6" ht="28.5" customHeight="1">
      <c r="B35" s="83">
        <v>43535</v>
      </c>
      <c r="C35" s="84" t="s">
        <v>47</v>
      </c>
      <c r="D35" s="85" t="s">
        <v>61</v>
      </c>
      <c r="E35" s="85" t="s">
        <v>48</v>
      </c>
      <c r="F35" s="86">
        <v>50000</v>
      </c>
    </row>
    <row r="36" spans="1:6" ht="28.5" customHeight="1">
      <c r="A36" s="14"/>
      <c r="B36" s="78">
        <v>43512</v>
      </c>
      <c r="C36" s="79" t="s">
        <v>42</v>
      </c>
      <c r="D36" s="80" t="s">
        <v>31</v>
      </c>
      <c r="E36" s="81" t="s">
        <v>33</v>
      </c>
      <c r="F36" s="82">
        <v>50000</v>
      </c>
    </row>
    <row r="37" spans="2:6" ht="28.5" customHeight="1">
      <c r="B37" s="83">
        <v>43512</v>
      </c>
      <c r="C37" s="84" t="s">
        <v>43</v>
      </c>
      <c r="D37" s="85" t="s">
        <v>32</v>
      </c>
      <c r="E37" s="85" t="s">
        <v>34</v>
      </c>
      <c r="F37" s="86">
        <v>50000</v>
      </c>
    </row>
    <row r="38" spans="2:6" ht="28.5" customHeight="1">
      <c r="B38" s="83">
        <v>43511</v>
      </c>
      <c r="C38" s="84" t="s">
        <v>38</v>
      </c>
      <c r="D38" s="85" t="s">
        <v>39</v>
      </c>
      <c r="E38" s="85" t="s">
        <v>40</v>
      </c>
      <c r="F38" s="86">
        <v>50000</v>
      </c>
    </row>
    <row r="39" spans="2:6" ht="28.5" customHeight="1">
      <c r="B39" s="83">
        <v>43512</v>
      </c>
      <c r="C39" s="84" t="s">
        <v>35</v>
      </c>
      <c r="D39" s="85" t="s">
        <v>36</v>
      </c>
      <c r="E39" s="85" t="s">
        <v>37</v>
      </c>
      <c r="F39" s="86">
        <v>50000</v>
      </c>
    </row>
    <row r="40" spans="1:6" ht="28.5" customHeight="1">
      <c r="A40" s="5"/>
      <c r="B40" s="83">
        <v>43520</v>
      </c>
      <c r="C40" s="84" t="s">
        <v>41</v>
      </c>
      <c r="D40" s="85" t="s">
        <v>44</v>
      </c>
      <c r="E40" s="85" t="s">
        <v>45</v>
      </c>
      <c r="F40" s="86">
        <v>50000</v>
      </c>
    </row>
    <row r="41" spans="1:6" ht="28.5" customHeight="1">
      <c r="A41" s="5"/>
      <c r="B41" s="55"/>
      <c r="C41" s="56"/>
      <c r="D41" s="57"/>
      <c r="E41" s="57"/>
      <c r="F41" s="58"/>
    </row>
  </sheetData>
  <sheetProtection/>
  <autoFilter ref="B5:F41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="85" zoomScaleSheetLayoutView="85" zoomScalePageLayoutView="0" workbookViewId="0" topLeftCell="A1">
      <selection activeCell="F6" sqref="F6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61.77734375" style="6" customWidth="1"/>
    <col min="4" max="4" width="12.10546875" style="8" customWidth="1"/>
    <col min="5" max="5" width="36.55468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09" t="s">
        <v>17</v>
      </c>
      <c r="C2" s="109"/>
      <c r="D2" s="109"/>
      <c r="E2" s="109"/>
      <c r="F2" s="109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SUM(F7:F41)</f>
        <v>3784340</v>
      </c>
    </row>
    <row r="7" spans="1:6" ht="29.25" customHeight="1">
      <c r="A7" s="14"/>
      <c r="B7" s="113">
        <v>43794</v>
      </c>
      <c r="C7" s="114" t="s">
        <v>173</v>
      </c>
      <c r="D7" s="117" t="s">
        <v>202</v>
      </c>
      <c r="E7" s="118" t="s">
        <v>198</v>
      </c>
      <c r="F7" s="115">
        <v>244000</v>
      </c>
    </row>
    <row r="8" spans="1:6" ht="29.25" customHeight="1">
      <c r="A8" s="14"/>
      <c r="B8" s="113">
        <v>43795</v>
      </c>
      <c r="C8" s="114" t="s">
        <v>172</v>
      </c>
      <c r="D8" s="117" t="s">
        <v>199</v>
      </c>
      <c r="E8" s="118" t="s">
        <v>200</v>
      </c>
      <c r="F8" s="115">
        <v>195000</v>
      </c>
    </row>
    <row r="9" spans="1:6" ht="29.25" customHeight="1">
      <c r="A9" s="14"/>
      <c r="B9" s="113">
        <v>43791</v>
      </c>
      <c r="C9" s="114" t="s">
        <v>171</v>
      </c>
      <c r="D9" s="117" t="s">
        <v>201</v>
      </c>
      <c r="E9" s="118" t="s">
        <v>204</v>
      </c>
      <c r="F9" s="115">
        <v>174000</v>
      </c>
    </row>
    <row r="10" spans="1:6" ht="29.25" customHeight="1">
      <c r="A10" s="14"/>
      <c r="B10" s="113">
        <v>43791</v>
      </c>
      <c r="C10" s="114" t="s">
        <v>170</v>
      </c>
      <c r="D10" s="117" t="s">
        <v>203</v>
      </c>
      <c r="E10" s="118" t="s">
        <v>205</v>
      </c>
      <c r="F10" s="115">
        <v>125000</v>
      </c>
    </row>
    <row r="11" spans="1:6" ht="29.25" customHeight="1">
      <c r="A11" s="14"/>
      <c r="B11" s="113">
        <v>43788</v>
      </c>
      <c r="C11" s="114" t="s">
        <v>197</v>
      </c>
      <c r="D11" s="117" t="s">
        <v>203</v>
      </c>
      <c r="E11" s="118" t="s">
        <v>196</v>
      </c>
      <c r="F11" s="115">
        <v>100000</v>
      </c>
    </row>
    <row r="12" spans="1:6" ht="29.25" customHeight="1">
      <c r="A12" s="14"/>
      <c r="B12" s="113">
        <v>43788</v>
      </c>
      <c r="C12" s="114" t="s">
        <v>169</v>
      </c>
      <c r="D12" s="117" t="s">
        <v>206</v>
      </c>
      <c r="E12" s="118" t="s">
        <v>195</v>
      </c>
      <c r="F12" s="115">
        <v>145340</v>
      </c>
    </row>
    <row r="13" spans="1:6" ht="29.25" customHeight="1">
      <c r="A13" s="14"/>
      <c r="B13" s="113">
        <v>43781</v>
      </c>
      <c r="C13" s="114" t="s">
        <v>168</v>
      </c>
      <c r="D13" s="117" t="s">
        <v>87</v>
      </c>
      <c r="E13" s="118" t="s">
        <v>194</v>
      </c>
      <c r="F13" s="115">
        <v>126000</v>
      </c>
    </row>
    <row r="14" spans="1:6" ht="29.25" customHeight="1">
      <c r="A14" s="14"/>
      <c r="B14" s="83">
        <v>43689</v>
      </c>
      <c r="C14" s="74" t="s">
        <v>138</v>
      </c>
      <c r="D14" s="75" t="s">
        <v>139</v>
      </c>
      <c r="E14" s="76" t="s">
        <v>140</v>
      </c>
      <c r="F14" s="100">
        <v>160000</v>
      </c>
    </row>
    <row r="15" spans="1:6" ht="29.25" customHeight="1">
      <c r="A15" s="14"/>
      <c r="B15" s="83">
        <v>43641</v>
      </c>
      <c r="C15" s="74" t="s">
        <v>126</v>
      </c>
      <c r="D15" s="75" t="s">
        <v>127</v>
      </c>
      <c r="E15" s="76" t="s">
        <v>128</v>
      </c>
      <c r="F15" s="100">
        <v>200000</v>
      </c>
    </row>
    <row r="16" spans="1:6" ht="29.25" customHeight="1">
      <c r="A16" s="14"/>
      <c r="B16" s="83">
        <v>43635</v>
      </c>
      <c r="C16" s="74" t="s">
        <v>109</v>
      </c>
      <c r="D16" s="75" t="s">
        <v>112</v>
      </c>
      <c r="E16" s="76" t="s">
        <v>114</v>
      </c>
      <c r="F16" s="77">
        <v>225000</v>
      </c>
    </row>
    <row r="17" spans="1:6" ht="29.25" customHeight="1">
      <c r="A17" s="14"/>
      <c r="B17" s="83">
        <v>43630</v>
      </c>
      <c r="C17" s="74" t="s">
        <v>108</v>
      </c>
      <c r="D17" s="75" t="s">
        <v>112</v>
      </c>
      <c r="E17" s="76" t="s">
        <v>113</v>
      </c>
      <c r="F17" s="77">
        <v>225000</v>
      </c>
    </row>
    <row r="18" spans="1:6" ht="29.25" customHeight="1">
      <c r="A18" s="14"/>
      <c r="B18" s="83">
        <v>43623</v>
      </c>
      <c r="C18" s="74" t="s">
        <v>107</v>
      </c>
      <c r="D18" s="75" t="s">
        <v>110</v>
      </c>
      <c r="E18" s="76" t="s">
        <v>111</v>
      </c>
      <c r="F18" s="77">
        <v>660000</v>
      </c>
    </row>
    <row r="19" spans="1:6" ht="29.25" customHeight="1">
      <c r="A19" s="14"/>
      <c r="B19" s="73">
        <v>43586</v>
      </c>
      <c r="C19" s="74" t="s">
        <v>86</v>
      </c>
      <c r="D19" s="75" t="s">
        <v>87</v>
      </c>
      <c r="E19" s="76" t="s">
        <v>88</v>
      </c>
      <c r="F19" s="77">
        <v>78000</v>
      </c>
    </row>
    <row r="20" spans="1:6" ht="29.25" customHeight="1">
      <c r="A20" s="14"/>
      <c r="B20" s="73">
        <v>43572</v>
      </c>
      <c r="C20" s="74" t="s">
        <v>76</v>
      </c>
      <c r="D20" s="75" t="s">
        <v>77</v>
      </c>
      <c r="E20" s="76" t="s">
        <v>78</v>
      </c>
      <c r="F20" s="77">
        <v>120000</v>
      </c>
    </row>
    <row r="21" spans="1:6" ht="29.25" customHeight="1">
      <c r="A21" s="14"/>
      <c r="B21" s="73">
        <v>43550</v>
      </c>
      <c r="C21" s="74" t="s">
        <v>64</v>
      </c>
      <c r="D21" s="75" t="s">
        <v>65</v>
      </c>
      <c r="E21" s="76" t="s">
        <v>68</v>
      </c>
      <c r="F21" s="77">
        <v>360000</v>
      </c>
    </row>
    <row r="22" spans="2:6" s="26" customFormat="1" ht="28.5" customHeight="1">
      <c r="B22" s="73">
        <v>43543</v>
      </c>
      <c r="C22" s="88" t="s">
        <v>63</v>
      </c>
      <c r="D22" s="75" t="s">
        <v>65</v>
      </c>
      <c r="E22" s="89" t="s">
        <v>67</v>
      </c>
      <c r="F22" s="90">
        <v>180000</v>
      </c>
    </row>
    <row r="23" spans="2:6" s="26" customFormat="1" ht="28.5" customHeight="1">
      <c r="B23" s="73">
        <v>43536</v>
      </c>
      <c r="C23" s="88" t="s">
        <v>62</v>
      </c>
      <c r="D23" s="75" t="s">
        <v>65</v>
      </c>
      <c r="E23" s="89" t="s">
        <v>66</v>
      </c>
      <c r="F23" s="90">
        <v>180000</v>
      </c>
    </row>
    <row r="24" spans="1:6" ht="29.25" customHeight="1">
      <c r="A24" s="14"/>
      <c r="B24" s="73">
        <v>43521</v>
      </c>
      <c r="C24" s="74" t="s">
        <v>28</v>
      </c>
      <c r="D24" s="75" t="s">
        <v>29</v>
      </c>
      <c r="E24" s="76" t="s">
        <v>30</v>
      </c>
      <c r="F24" s="77">
        <v>180000</v>
      </c>
    </row>
    <row r="25" spans="2:6" s="26" customFormat="1" ht="28.5" customHeight="1">
      <c r="B25" s="55">
        <v>43496</v>
      </c>
      <c r="C25" s="67" t="s">
        <v>18</v>
      </c>
      <c r="D25" s="65" t="s">
        <v>19</v>
      </c>
      <c r="E25" s="65" t="s">
        <v>20</v>
      </c>
      <c r="F25" s="66">
        <v>107000</v>
      </c>
    </row>
    <row r="26" spans="1:6" ht="27" customHeight="1">
      <c r="A26" s="5"/>
      <c r="B26" s="5"/>
      <c r="C26" s="5"/>
      <c r="D26" s="5"/>
      <c r="E26" s="5"/>
      <c r="F26" s="5"/>
    </row>
    <row r="27" spans="1:6" ht="27" customHeight="1">
      <c r="A27" s="5"/>
      <c r="B27" s="5"/>
      <c r="C27" s="5"/>
      <c r="D27" s="5"/>
      <c r="E27" s="5"/>
      <c r="F27" s="5"/>
    </row>
    <row r="28" spans="1:6" ht="27" customHeight="1">
      <c r="A28" s="5"/>
      <c r="B28" s="5"/>
      <c r="C28" s="5"/>
      <c r="D28" s="5"/>
      <c r="E28" s="5"/>
      <c r="F28" s="5"/>
    </row>
    <row r="29" spans="1:6" ht="27" customHeight="1">
      <c r="A29" s="5"/>
      <c r="B29" s="5"/>
      <c r="C29" s="5"/>
      <c r="D29" s="5"/>
      <c r="E29" s="5"/>
      <c r="F29" s="5"/>
    </row>
    <row r="30" spans="1:6" ht="13.5">
      <c r="A30" s="5"/>
      <c r="B30" s="5"/>
      <c r="C30" s="5"/>
      <c r="D30" s="5"/>
      <c r="E30" s="5"/>
      <c r="F30" s="5"/>
    </row>
    <row r="31" spans="1:6" ht="13.5">
      <c r="A31" s="5"/>
      <c r="B31" s="5"/>
      <c r="C31" s="5"/>
      <c r="D31" s="5"/>
      <c r="E31" s="5"/>
      <c r="F31" s="5"/>
    </row>
    <row r="32" spans="1:6" ht="13.5">
      <c r="A32" s="5"/>
      <c r="B32" s="5"/>
      <c r="C32" s="5"/>
      <c r="D32" s="5"/>
      <c r="E32" s="5"/>
      <c r="F32" s="5"/>
    </row>
    <row r="33" spans="1:6" ht="13.5">
      <c r="A33" s="5"/>
      <c r="B33" s="5"/>
      <c r="C33" s="5"/>
      <c r="D33" s="5"/>
      <c r="E33" s="5"/>
      <c r="F33" s="5"/>
    </row>
  </sheetData>
  <sheetProtection/>
  <autoFilter ref="B5:F25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85" zoomScaleSheetLayoutView="85" zoomScalePageLayoutView="0" workbookViewId="0" topLeftCell="A1">
      <selection activeCell="D15" sqref="D15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6.88671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09" t="s">
        <v>21</v>
      </c>
      <c r="C2" s="109"/>
      <c r="D2" s="109"/>
      <c r="E2" s="109"/>
      <c r="F2" s="109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22</v>
      </c>
      <c r="C6" s="22"/>
      <c r="D6" s="23"/>
      <c r="E6" s="24"/>
      <c r="F6" s="62">
        <f>SUM(F7:F21)</f>
        <v>8328860</v>
      </c>
      <c r="G6" s="32"/>
    </row>
    <row r="7" spans="1:7" s="2" customFormat="1" ht="41.25" customHeight="1">
      <c r="A7" s="13"/>
      <c r="B7" s="106">
        <v>43782</v>
      </c>
      <c r="C7" s="121" t="s">
        <v>175</v>
      </c>
      <c r="D7" s="122" t="s">
        <v>191</v>
      </c>
      <c r="E7" s="123" t="s">
        <v>190</v>
      </c>
      <c r="F7" s="124">
        <v>5376080</v>
      </c>
      <c r="G7" s="32"/>
    </row>
    <row r="8" spans="1:7" s="2" customFormat="1" ht="41.25" customHeight="1">
      <c r="A8" s="13"/>
      <c r="B8" s="106" t="s">
        <v>192</v>
      </c>
      <c r="C8" s="114" t="s">
        <v>174</v>
      </c>
      <c r="D8" s="117" t="s">
        <v>23</v>
      </c>
      <c r="E8" s="123" t="s">
        <v>193</v>
      </c>
      <c r="F8" s="124">
        <v>206800</v>
      </c>
      <c r="G8" s="32"/>
    </row>
    <row r="9" spans="1:7" s="2" customFormat="1" ht="41.25" customHeight="1">
      <c r="A9" s="13"/>
      <c r="B9" s="94">
        <v>43744</v>
      </c>
      <c r="C9" s="69" t="s">
        <v>155</v>
      </c>
      <c r="D9" s="70" t="s">
        <v>23</v>
      </c>
      <c r="E9" s="71" t="s">
        <v>156</v>
      </c>
      <c r="F9" s="87">
        <v>144760</v>
      </c>
      <c r="G9" s="32"/>
    </row>
    <row r="10" spans="1:7" s="2" customFormat="1" ht="41.25" customHeight="1">
      <c r="A10" s="13"/>
      <c r="B10" s="94">
        <v>43712</v>
      </c>
      <c r="C10" s="69" t="s">
        <v>148</v>
      </c>
      <c r="D10" s="70" t="s">
        <v>23</v>
      </c>
      <c r="E10" s="71" t="s">
        <v>149</v>
      </c>
      <c r="F10" s="87">
        <v>165440</v>
      </c>
      <c r="G10" s="32"/>
    </row>
    <row r="11" spans="1:7" s="2" customFormat="1" ht="41.25" customHeight="1">
      <c r="A11" s="13"/>
      <c r="B11" s="94">
        <v>43679</v>
      </c>
      <c r="C11" s="69" t="s">
        <v>141</v>
      </c>
      <c r="D11" s="70" t="s">
        <v>23</v>
      </c>
      <c r="E11" s="71" t="s">
        <v>142</v>
      </c>
      <c r="F11" s="87">
        <v>289520</v>
      </c>
      <c r="G11" s="32"/>
    </row>
    <row r="12" spans="1:7" s="2" customFormat="1" ht="41.25" customHeight="1">
      <c r="A12" s="13"/>
      <c r="B12" s="94">
        <v>43648</v>
      </c>
      <c r="C12" s="69" t="s">
        <v>129</v>
      </c>
      <c r="D12" s="70" t="s">
        <v>23</v>
      </c>
      <c r="E12" s="71" t="s">
        <v>131</v>
      </c>
      <c r="F12" s="87">
        <v>144760</v>
      </c>
      <c r="G12" s="32"/>
    </row>
    <row r="13" spans="1:7" s="2" customFormat="1" ht="41.25" customHeight="1">
      <c r="A13" s="13"/>
      <c r="B13" s="94">
        <v>43644</v>
      </c>
      <c r="C13" s="69" t="s">
        <v>120</v>
      </c>
      <c r="D13" s="70" t="s">
        <v>23</v>
      </c>
      <c r="E13" s="71" t="s">
        <v>121</v>
      </c>
      <c r="F13" s="87">
        <v>155100</v>
      </c>
      <c r="G13" s="32"/>
    </row>
    <row r="14" spans="1:7" s="2" customFormat="1" ht="41.25" customHeight="1">
      <c r="A14" s="13"/>
      <c r="B14" s="94">
        <v>43586</v>
      </c>
      <c r="C14" s="69" t="s">
        <v>130</v>
      </c>
      <c r="D14" s="70" t="s">
        <v>99</v>
      </c>
      <c r="E14" s="71" t="s">
        <v>85</v>
      </c>
      <c r="F14" s="87">
        <v>237780</v>
      </c>
      <c r="G14" s="32"/>
    </row>
    <row r="15" spans="1:7" s="2" customFormat="1" ht="41.25" customHeight="1">
      <c r="A15" s="13"/>
      <c r="B15" s="94">
        <v>43586</v>
      </c>
      <c r="C15" s="69" t="s">
        <v>98</v>
      </c>
      <c r="D15" s="70" t="s">
        <v>23</v>
      </c>
      <c r="E15" s="71" t="s">
        <v>100</v>
      </c>
      <c r="F15" s="87">
        <v>155100</v>
      </c>
      <c r="G15" s="32"/>
    </row>
    <row r="16" spans="1:7" s="2" customFormat="1" ht="41.25" customHeight="1">
      <c r="A16" s="13"/>
      <c r="B16" s="94">
        <v>43557</v>
      </c>
      <c r="C16" s="69" t="s">
        <v>74</v>
      </c>
      <c r="D16" s="70" t="s">
        <v>23</v>
      </c>
      <c r="E16" s="71" t="s">
        <v>83</v>
      </c>
      <c r="F16" s="87">
        <v>330880</v>
      </c>
      <c r="G16" s="32"/>
    </row>
    <row r="17" spans="1:7" s="2" customFormat="1" ht="41.25" customHeight="1">
      <c r="A17" s="13"/>
      <c r="B17" s="94">
        <v>43571</v>
      </c>
      <c r="C17" s="69" t="s">
        <v>75</v>
      </c>
      <c r="D17" s="70" t="s">
        <v>84</v>
      </c>
      <c r="E17" s="71" t="s">
        <v>85</v>
      </c>
      <c r="F17" s="87">
        <v>279500</v>
      </c>
      <c r="G17" s="32"/>
    </row>
    <row r="18" spans="1:7" s="2" customFormat="1" ht="41.25" customHeight="1">
      <c r="A18" s="13"/>
      <c r="B18" s="94">
        <v>43537</v>
      </c>
      <c r="C18" s="69" t="s">
        <v>46</v>
      </c>
      <c r="D18" s="70" t="s">
        <v>56</v>
      </c>
      <c r="E18" s="71" t="s">
        <v>57</v>
      </c>
      <c r="F18" s="87">
        <v>57300</v>
      </c>
      <c r="G18" s="32"/>
    </row>
    <row r="19" spans="1:7" s="2" customFormat="1" ht="41.25" customHeight="1">
      <c r="A19" s="13"/>
      <c r="B19" s="94">
        <v>43530</v>
      </c>
      <c r="C19" s="69" t="s">
        <v>26</v>
      </c>
      <c r="D19" s="70" t="s">
        <v>23</v>
      </c>
      <c r="E19" s="71" t="s">
        <v>55</v>
      </c>
      <c r="F19" s="87">
        <v>217140</v>
      </c>
      <c r="G19" s="32"/>
    </row>
    <row r="20" spans="1:7" s="5" customFormat="1" ht="40.5" customHeight="1">
      <c r="A20" s="14"/>
      <c r="B20" s="68">
        <v>43497</v>
      </c>
      <c r="C20" s="69" t="s">
        <v>24</v>
      </c>
      <c r="D20" s="70" t="s">
        <v>23</v>
      </c>
      <c r="E20" s="71" t="s">
        <v>25</v>
      </c>
      <c r="F20" s="72">
        <v>289520</v>
      </c>
      <c r="G20" s="31"/>
    </row>
    <row r="21" spans="1:7" s="2" customFormat="1" ht="41.25" customHeight="1">
      <c r="A21" s="13"/>
      <c r="B21" s="63">
        <v>43481</v>
      </c>
      <c r="C21" s="59" t="s">
        <v>26</v>
      </c>
      <c r="D21" s="60" t="s">
        <v>23</v>
      </c>
      <c r="E21" s="61" t="s">
        <v>27</v>
      </c>
      <c r="F21" s="64">
        <v>279180</v>
      </c>
      <c r="G21" s="32"/>
    </row>
    <row r="22" spans="1:7" ht="14.25">
      <c r="A22" s="33"/>
      <c r="B22" s="35"/>
      <c r="C22" s="34"/>
      <c r="D22" s="36"/>
      <c r="E22" s="33"/>
      <c r="F22" s="33"/>
      <c r="G22" s="33"/>
    </row>
    <row r="23" spans="1:7" ht="14.25">
      <c r="A23" s="33"/>
      <c r="B23" s="35"/>
      <c r="C23" s="34"/>
      <c r="D23" s="36"/>
      <c r="E23" s="33"/>
      <c r="F23" s="33"/>
      <c r="G23" s="33"/>
    </row>
    <row r="24" spans="1:7" ht="14.25">
      <c r="A24" s="33"/>
      <c r="B24" s="28"/>
      <c r="C24" s="29"/>
      <c r="D24" s="36"/>
      <c r="E24" s="33"/>
      <c r="F24" s="33"/>
      <c r="G24" s="33"/>
    </row>
    <row r="25" spans="1:7" ht="14.25">
      <c r="A25" s="33"/>
      <c r="B25" s="28"/>
      <c r="C25" s="29"/>
      <c r="D25" s="36"/>
      <c r="E25" s="33"/>
      <c r="F25" s="33"/>
      <c r="G25" s="33"/>
    </row>
    <row r="26" spans="1:7" ht="13.5">
      <c r="A26" s="33"/>
      <c r="B26" s="33"/>
      <c r="C26" s="33"/>
      <c r="D26" s="33"/>
      <c r="E26" s="33"/>
      <c r="F26" s="33"/>
      <c r="G26" s="33"/>
    </row>
    <row r="27" spans="1:7" ht="13.5">
      <c r="A27" s="33"/>
      <c r="B27" s="33"/>
      <c r="C27" s="33"/>
      <c r="D27" s="33"/>
      <c r="E27" s="33"/>
      <c r="F27" s="33"/>
      <c r="G27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ABC</cp:lastModifiedBy>
  <cp:lastPrinted>2017-11-21T00:11:20Z</cp:lastPrinted>
  <dcterms:created xsi:type="dcterms:W3CDTF">2008-10-24T01:20:35Z</dcterms:created>
  <dcterms:modified xsi:type="dcterms:W3CDTF">2019-12-21T01:40:13Z</dcterms:modified>
  <cp:category/>
  <cp:version/>
  <cp:contentType/>
  <cp:contentStatus/>
</cp:coreProperties>
</file>