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60" windowHeight="6270" activeTab="0"/>
  </bookViews>
  <sheets>
    <sheet name="2022 업무추진비 사용내역" sheetId="1" r:id="rId1"/>
    <sheet name="기관운영업무추진비" sheetId="2" r:id="rId2"/>
    <sheet name="시책추진업무추진비" sheetId="3" r:id="rId3"/>
    <sheet name="정원가산업무추진비" sheetId="4" r:id="rId4"/>
  </sheets>
  <definedNames>
    <definedName name="_xlnm._FilterDatabase" localSheetId="1" hidden="1">'기관운영업무추진비'!$B$5:$F$68</definedName>
    <definedName name="_xlnm._FilterDatabase" localSheetId="2" hidden="1">'시책추진업무추진비'!$B$5:$F$33</definedName>
    <definedName name="_xlnm.Print_Area" localSheetId="0">'2022 업무추진비 사용내역'!$A$1:$E$7</definedName>
    <definedName name="_xlnm.Print_Area" localSheetId="1">'기관운영업무추진비'!$A$1:$F$68</definedName>
    <definedName name="_xlnm.Print_Area" localSheetId="2">'시책추진업무추진비'!$A$1:$F$33</definedName>
    <definedName name="_xlnm.Print_Area" localSheetId="3">'정원가산업무추진비'!$A$1:$F$29</definedName>
    <definedName name="_xlnm.Print_Titles" localSheetId="1">'기관운영업무추진비'!$4:$5</definedName>
    <definedName name="_xlnm.Print_Titles" localSheetId="2">'시책추진업무추진비'!$4:$5</definedName>
  </definedNames>
  <calcPr fullCalcOnLoad="1"/>
</workbook>
</file>

<file path=xl/sharedStrings.xml><?xml version="1.0" encoding="utf-8"?>
<sst xmlns="http://schemas.openxmlformats.org/spreadsheetml/2006/main" count="326" uniqueCount="284">
  <si>
    <t>사용일자</t>
  </si>
  <si>
    <t>집행목적</t>
  </si>
  <si>
    <t>장소</t>
  </si>
  <si>
    <t>집행대상</t>
  </si>
  <si>
    <t>지출금액(원)</t>
  </si>
  <si>
    <t>□ 부서 : 양주소방서</t>
  </si>
  <si>
    <t>총계</t>
  </si>
  <si>
    <t>기관운영업무추진비</t>
  </si>
  <si>
    <t>시책추진업무추진비</t>
  </si>
  <si>
    <t>정원가산업무추진비</t>
  </si>
  <si>
    <t>예산총액</t>
  </si>
  <si>
    <t>(단위 : 원)</t>
  </si>
  <si>
    <t>누     계</t>
  </si>
  <si>
    <t>잔     액</t>
  </si>
  <si>
    <t>구     분</t>
  </si>
  <si>
    <t>비  고</t>
  </si>
  <si>
    <t>총계</t>
  </si>
  <si>
    <t>2022년 신년맞이 현충탑 참배에 따른 추모화환 구매</t>
  </si>
  <si>
    <t>신임 양주경찰서장 방문 간담회에 따른 축의물품 구입</t>
  </si>
  <si>
    <t>소방지휘관 회의 참석에 따른 수행 직원 격려 비용</t>
  </si>
  <si>
    <t>2022년 정원가산업무추진비 사용내역</t>
  </si>
  <si>
    <t>소방령 임영* 등 34명</t>
  </si>
  <si>
    <t>2022년 1월 직원 생일 기프티콘 구입 대금 지급</t>
  </si>
  <si>
    <t>2022년 시책추진업무추진비 사용내역</t>
  </si>
  <si>
    <t>2022년 기관운영 업무추진비 사용내역</t>
  </si>
  <si>
    <t>2022년 설명절 직원 격려물품 구입</t>
  </si>
  <si>
    <t>구조대원 동계수난사고 특별훈련 참석직원 격려비용</t>
  </si>
  <si>
    <t>백석**원</t>
  </si>
  <si>
    <t>신임 양주경찰서장</t>
  </si>
  <si>
    <t>양주시 일원 카페</t>
  </si>
  <si>
    <t>서** 장례식장</t>
  </si>
  <si>
    <t>소방경 조용*</t>
  </si>
  <si>
    <t>본서 및 각119안전센터</t>
  </si>
  <si>
    <t>양주소방서 전 직원(공무직원 포함)</t>
  </si>
  <si>
    <t>양주시 현충탑</t>
  </si>
  <si>
    <t>향기***원</t>
  </si>
  <si>
    <t>양주소방서장 등 5명</t>
  </si>
  <si>
    <t>경조사비 지급(남면119안전센터 소방경 조용* 빙모 별세)</t>
  </si>
  <si>
    <t>2022-01-10</t>
  </si>
  <si>
    <t>경조사비 지급(고읍119안전센터 소방사 박호* 결혼)</t>
  </si>
  <si>
    <t>양주 매몰사고 비상근무에 따른 현장활동 직원 격려물품 구입</t>
  </si>
  <si>
    <t>도의회 업무보고 참석에 따른 수행 직원 격려 비용</t>
  </si>
  <si>
    <t>소방사 박호*</t>
  </si>
  <si>
    <t>양주소방서장 등 3명</t>
  </si>
  <si>
    <t>2022년 2월 직원 생일 기프티콘 구입 대금 지급</t>
  </si>
  <si>
    <t>2022-02-07</t>
  </si>
  <si>
    <t>소방경 박석* 등 34명</t>
  </si>
  <si>
    <t>북부소방재난본부장 초도순시에 따른 간담회 소용 비용</t>
  </si>
  <si>
    <t>의용소방대 정보공유 등 업무 활성화를 위한 간담회 비용</t>
  </si>
  <si>
    <t>경기도의회 의원 주요 현안보고 및 정책간담회 비용</t>
  </si>
  <si>
    <t>나들*</t>
  </si>
  <si>
    <t>경조사비 지급(119구급대 소방장 신현* 결혼)</t>
  </si>
  <si>
    <t>부속실 운영 관련 내방객 필요물품 구매</t>
  </si>
  <si>
    <t>경조사비 지급(장흥119안전센터 소방장 정우* 부친 별세)</t>
  </si>
  <si>
    <t>소방장 신현*</t>
  </si>
  <si>
    <t>소방장 정우*</t>
  </si>
  <si>
    <t>양주 *마트</t>
  </si>
  <si>
    <t>양주소방서 내방객</t>
  </si>
  <si>
    <t>2022년 3월 직원 생일 기프티콘 구입 대금 지급</t>
  </si>
  <si>
    <t>2022년 4월 직원 생일 기프티콘 구입 대금 지급
[신속집행]</t>
  </si>
  <si>
    <r>
      <t>봉*식당</t>
    </r>
    <r>
      <rPr>
        <sz val="11"/>
        <rFont val="돋움"/>
        <family val="3"/>
      </rPr>
      <t xml:space="preserve"> 등 3개소</t>
    </r>
  </si>
  <si>
    <r>
      <t>구조구급팀장 등</t>
    </r>
    <r>
      <rPr>
        <sz val="11"/>
        <rFont val="돋움"/>
        <family val="3"/>
      </rPr>
      <t xml:space="preserve"> 15명</t>
    </r>
  </si>
  <si>
    <r>
      <t>송추*</t>
    </r>
    <r>
      <rPr>
        <sz val="11"/>
        <rFont val="돋움"/>
        <family val="3"/>
      </rPr>
      <t>* 식당</t>
    </r>
  </si>
  <si>
    <r>
      <t>빅*</t>
    </r>
    <r>
      <rPr>
        <sz val="11"/>
        <rFont val="돋움"/>
        <family val="3"/>
      </rPr>
      <t>* 피자</t>
    </r>
  </si>
  <si>
    <r>
      <t>백석1</t>
    </r>
    <r>
      <rPr>
        <sz val="11"/>
        <rFont val="돋움"/>
        <family val="3"/>
      </rPr>
      <t>19안전센터 등</t>
    </r>
  </si>
  <si>
    <r>
      <t>서울 아펠</t>
    </r>
    <r>
      <rPr>
        <sz val="11"/>
        <rFont val="돋움"/>
        <family val="3"/>
      </rPr>
      <t>** 웨딩홀</t>
    </r>
  </si>
  <si>
    <r>
      <t>연*</t>
    </r>
    <r>
      <rPr>
        <sz val="11"/>
        <rFont val="돋움"/>
        <family val="3"/>
      </rPr>
      <t xml:space="preserve"> 장례식장</t>
    </r>
  </si>
  <si>
    <r>
      <t>D</t>
    </r>
    <r>
      <rPr>
        <sz val="11"/>
        <rFont val="돋움"/>
        <family val="3"/>
      </rPr>
      <t>M* 타워웨딩</t>
    </r>
  </si>
  <si>
    <t>여</t>
  </si>
  <si>
    <t xml:space="preserve">백 </t>
  </si>
  <si>
    <t>이                      하</t>
  </si>
  <si>
    <r>
      <t>폴*</t>
    </r>
    <r>
      <rPr>
        <sz val="11"/>
        <rFont val="돋움"/>
        <family val="3"/>
      </rPr>
      <t xml:space="preserve"> 양주점</t>
    </r>
  </si>
  <si>
    <r>
      <t>북부소방재난본부장 등</t>
    </r>
    <r>
      <rPr>
        <sz val="11"/>
        <rFont val="돋움"/>
        <family val="3"/>
      </rPr>
      <t xml:space="preserve"> 10명</t>
    </r>
  </si>
  <si>
    <r>
      <t>장어*</t>
    </r>
    <r>
      <rPr>
        <sz val="11"/>
        <rFont val="돋움"/>
        <family val="3"/>
      </rPr>
      <t>*</t>
    </r>
  </si>
  <si>
    <r>
      <t>양주소방서장 등</t>
    </r>
    <r>
      <rPr>
        <sz val="11"/>
        <rFont val="돋움"/>
        <family val="3"/>
      </rPr>
      <t xml:space="preserve"> 6명</t>
    </r>
  </si>
  <si>
    <r>
      <t>경기도의원 등</t>
    </r>
    <r>
      <rPr>
        <sz val="11"/>
        <rFont val="돋움"/>
        <family val="3"/>
      </rPr>
      <t xml:space="preserve"> 6명</t>
    </r>
  </si>
  <si>
    <r>
      <t xml:space="preserve">생크림 케이크
</t>
    </r>
    <r>
      <rPr>
        <sz val="11"/>
        <rFont val="돋움"/>
        <family val="3"/>
      </rPr>
      <t xml:space="preserve"> 기프티콘 구입</t>
    </r>
  </si>
  <si>
    <t>2022-03-03</t>
  </si>
  <si>
    <t>2022-03-29</t>
  </si>
  <si>
    <t>소방령 김춘* 등 25명</t>
  </si>
  <si>
    <t>소방경 정용* 등 19명</t>
  </si>
  <si>
    <t>화재예방 간담회 비용</t>
  </si>
  <si>
    <t>잔*</t>
  </si>
  <si>
    <r>
      <t>양주소방서장 등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7</t>
    </r>
    <r>
      <rPr>
        <sz val="11"/>
        <rFont val="돋움"/>
        <family val="3"/>
      </rPr>
      <t>명</t>
    </r>
  </si>
  <si>
    <t>알*문구</t>
  </si>
  <si>
    <t>경조사비 지급(남면119안전센터 소방교 김태* 결혼)</t>
  </si>
  <si>
    <r>
      <t>소방교 김태</t>
    </r>
    <r>
      <rPr>
        <sz val="11"/>
        <rFont val="돋움"/>
        <family val="3"/>
      </rPr>
      <t>*</t>
    </r>
  </si>
  <si>
    <t>BN*컨벤션웨딩</t>
  </si>
  <si>
    <r>
      <t>동*</t>
    </r>
    <r>
      <rPr>
        <sz val="11"/>
        <rFont val="돋움"/>
        <family val="3"/>
      </rPr>
      <t>* 장례식장</t>
    </r>
  </si>
  <si>
    <r>
      <t>송추가*</t>
    </r>
    <r>
      <rPr>
        <sz val="11"/>
        <rFont val="돋움"/>
        <family val="3"/>
      </rPr>
      <t>* 식당</t>
    </r>
  </si>
  <si>
    <r>
      <t>양주소방서장 등</t>
    </r>
    <r>
      <rPr>
        <sz val="11"/>
        <rFont val="돋움"/>
        <family val="3"/>
      </rPr>
      <t xml:space="preserve"> 6명</t>
    </r>
  </si>
  <si>
    <t>양주소방서장 표창 부상품 구입</t>
  </si>
  <si>
    <t>부속실 운영 관련 내방객 필요물품 구매</t>
  </si>
  <si>
    <t>소속 직원 격려 및 사기진작을 위한 간담회 비용</t>
  </si>
  <si>
    <t>유관기관장 취임에 따른 축하물품 구매</t>
  </si>
  <si>
    <t>하*플라워</t>
  </si>
  <si>
    <t>예원예술대학교 총장</t>
  </si>
  <si>
    <t>양주소방서 직원</t>
  </si>
  <si>
    <t>경조사비 지급(경기도 안전행정***  한**의원 모친 별세)</t>
  </si>
  <si>
    <t>경기도 안전행정*** 한**</t>
  </si>
  <si>
    <t>양주소방서 방문 기념품 구매</t>
  </si>
  <si>
    <t>봄철 산불예방대책 협의를 위한 인근관서 정책 간담회 비용</t>
  </si>
  <si>
    <t>소방서 내방객</t>
  </si>
  <si>
    <r>
      <t>현진*</t>
    </r>
    <r>
      <rPr>
        <sz val="11"/>
        <rFont val="돋움"/>
        <family val="3"/>
      </rPr>
      <t>*</t>
    </r>
  </si>
  <si>
    <r>
      <t>평창*</t>
    </r>
    <r>
      <rPr>
        <sz val="11"/>
        <rFont val="돋움"/>
        <family val="3"/>
      </rPr>
      <t>**</t>
    </r>
  </si>
  <si>
    <r>
      <t>의정부소방서장 등</t>
    </r>
    <r>
      <rPr>
        <sz val="11"/>
        <rFont val="돋움"/>
        <family val="3"/>
      </rPr>
      <t xml:space="preserve"> 4명</t>
    </r>
  </si>
  <si>
    <t>부속실 운영 관련 내방객 필요물품 구매 대금 지급</t>
  </si>
  <si>
    <t>현장활동 직원 격려물품 구입 대금 지급</t>
  </si>
  <si>
    <t>현장활동 소방공무원 격려물품 구입 대금 지급</t>
  </si>
  <si>
    <t>2022년 경기도 소방기술경연대회 출전선수 격려 간담회 비용 지급</t>
  </si>
  <si>
    <t>양주농협***마트</t>
  </si>
  <si>
    <t>피자나라치킨**</t>
  </si>
  <si>
    <r>
      <t>고읍1</t>
    </r>
    <r>
      <rPr>
        <sz val="11"/>
        <rFont val="돋움"/>
        <family val="3"/>
      </rPr>
      <t>19안전센터</t>
    </r>
  </si>
  <si>
    <t>피자알**</t>
  </si>
  <si>
    <t>의정부소방서(119구조대)</t>
  </si>
  <si>
    <r>
      <t>웨*</t>
    </r>
    <r>
      <rPr>
        <sz val="11"/>
        <rFont val="돋움"/>
        <family val="3"/>
      </rPr>
      <t>*리스</t>
    </r>
  </si>
  <si>
    <r>
      <t>소방령 김오</t>
    </r>
    <r>
      <rPr>
        <sz val="11"/>
        <rFont val="돋움"/>
        <family val="3"/>
      </rPr>
      <t>*</t>
    </r>
  </si>
  <si>
    <t>**불고기</t>
  </si>
  <si>
    <r>
      <t>구조구급팀장 등</t>
    </r>
    <r>
      <rPr>
        <sz val="11"/>
        <rFont val="돋움"/>
        <family val="3"/>
      </rPr>
      <t xml:space="preserve"> 5</t>
    </r>
    <r>
      <rPr>
        <sz val="11"/>
        <rFont val="돋움"/>
        <family val="3"/>
      </rPr>
      <t>명</t>
    </r>
  </si>
  <si>
    <t>2022년 5월 직원 생일 기프티콘 구입 대금 지급</t>
  </si>
  <si>
    <t>2022-05-04</t>
  </si>
  <si>
    <r>
      <t>소방경 양우</t>
    </r>
    <r>
      <rPr>
        <sz val="11"/>
        <rFont val="돋움"/>
        <family val="3"/>
      </rPr>
      <t>* 등 22명</t>
    </r>
  </si>
  <si>
    <t>경조사비 지급(소방안전특별점검단장 김오* 자녀 결혼)</t>
  </si>
  <si>
    <r>
      <t>소방교 박수</t>
    </r>
    <r>
      <rPr>
        <sz val="11"/>
        <rFont val="돋움"/>
        <family val="3"/>
      </rPr>
      <t>*</t>
    </r>
  </si>
  <si>
    <t>경조사비 지급(남면119안전센터 소방교 박수* 결혼)</t>
  </si>
  <si>
    <r>
      <t>경조사비 지급(현장대응단 소방령 이관</t>
    </r>
    <r>
      <rPr>
        <sz val="11"/>
        <rFont val="돋움"/>
        <family val="3"/>
      </rPr>
      <t>*</t>
    </r>
    <r>
      <rPr>
        <sz val="11"/>
        <rFont val="돋움"/>
        <family val="3"/>
      </rPr>
      <t xml:space="preserve"> 모친 별세)</t>
    </r>
  </si>
  <si>
    <r>
      <t>소방령 이관</t>
    </r>
    <r>
      <rPr>
        <sz val="11"/>
        <rFont val="돋움"/>
        <family val="3"/>
      </rPr>
      <t>*</t>
    </r>
  </si>
  <si>
    <r>
      <t>경조사비 지급(119구급대 소방장 김교</t>
    </r>
    <r>
      <rPr>
        <sz val="11"/>
        <rFont val="돋움"/>
        <family val="3"/>
      </rPr>
      <t>*</t>
    </r>
    <r>
      <rPr>
        <sz val="11"/>
        <rFont val="돋움"/>
        <family val="3"/>
      </rPr>
      <t xml:space="preserve"> 부친 별세)</t>
    </r>
  </si>
  <si>
    <r>
      <t>소방장 김교</t>
    </r>
    <r>
      <rPr>
        <sz val="11"/>
        <rFont val="돋움"/>
        <family val="3"/>
      </rPr>
      <t>*</t>
    </r>
  </si>
  <si>
    <r>
      <t>소방위 임인</t>
    </r>
    <r>
      <rPr>
        <sz val="11"/>
        <rFont val="돋움"/>
        <family val="3"/>
      </rPr>
      <t>*</t>
    </r>
  </si>
  <si>
    <r>
      <t>경조사비 지급(현장대응단 소방위 임인</t>
    </r>
    <r>
      <rPr>
        <sz val="11"/>
        <rFont val="돋움"/>
        <family val="3"/>
      </rPr>
      <t>*</t>
    </r>
    <r>
      <rPr>
        <sz val="11"/>
        <rFont val="돋움"/>
        <family val="3"/>
      </rPr>
      <t xml:space="preserve"> 빙부 별세)</t>
    </r>
  </si>
  <si>
    <r>
      <t>큰</t>
    </r>
    <r>
      <rPr>
        <sz val="11"/>
        <rFont val="돋움"/>
        <family val="3"/>
      </rPr>
      <t>*장례문화원</t>
    </r>
  </si>
  <si>
    <t>양주*스병원 장례식장</t>
  </si>
  <si>
    <r>
      <t>경북*</t>
    </r>
    <r>
      <rPr>
        <sz val="11"/>
        <rFont val="돋움"/>
        <family val="3"/>
      </rPr>
      <t>*병원 장례식장</t>
    </r>
  </si>
  <si>
    <r>
      <t>*마트</t>
    </r>
    <r>
      <rPr>
        <sz val="11"/>
        <rFont val="돋움"/>
        <family val="3"/>
      </rPr>
      <t xml:space="preserve"> 양주점</t>
    </r>
  </si>
  <si>
    <t>2022년 6월 직원 생일 기프티콘 구입 대금 지급</t>
  </si>
  <si>
    <r>
      <t>족구대회 참가</t>
    </r>
    <r>
      <rPr>
        <sz val="11"/>
        <rFont val="돋움"/>
        <family val="3"/>
      </rPr>
      <t xml:space="preserve"> 선수단 등 10명</t>
    </r>
  </si>
  <si>
    <t>2022-06-21</t>
  </si>
  <si>
    <t>2022년 경기북부소방재난본부장배
족구대회 필요물품 구매 대금 지급</t>
  </si>
  <si>
    <r>
      <t>고*</t>
    </r>
    <r>
      <rPr>
        <sz val="11"/>
        <rFont val="돋움"/>
        <family val="3"/>
      </rPr>
      <t>*커피(다과류 등)</t>
    </r>
  </si>
  <si>
    <t>2022-06-03</t>
  </si>
  <si>
    <r>
      <t>소방령</t>
    </r>
    <r>
      <rPr>
        <sz val="11"/>
        <rFont val="돋움"/>
        <family val="3"/>
      </rPr>
      <t xml:space="preserve"> 이재* 등 16명</t>
    </r>
  </si>
  <si>
    <r>
      <t>*</t>
    </r>
    <r>
      <rPr>
        <sz val="11"/>
        <rFont val="돋움"/>
        <family val="3"/>
      </rPr>
      <t>*털랭이매운탕</t>
    </r>
  </si>
  <si>
    <r>
      <t>북부본부 개최요원</t>
    </r>
    <r>
      <rPr>
        <sz val="11"/>
        <rFont val="돋움"/>
        <family val="3"/>
      </rPr>
      <t xml:space="preserve"> 등 8명</t>
    </r>
  </si>
  <si>
    <r>
      <t>착한*</t>
    </r>
    <r>
      <rPr>
        <sz val="11"/>
        <rFont val="돋움"/>
        <family val="3"/>
      </rPr>
      <t>*</t>
    </r>
  </si>
  <si>
    <r>
      <t>양주소방서장 등</t>
    </r>
    <r>
      <rPr>
        <sz val="11"/>
        <rFont val="돋움"/>
        <family val="3"/>
      </rPr>
      <t xml:space="preserve"> 11명</t>
    </r>
  </si>
  <si>
    <t>2022년 상반기 의용소방대 업무성과 공유 등
 활성화를 위한 간담회 비용</t>
  </si>
  <si>
    <t>경기북부 의용소방대 기술경연대회 업무 협의 등 간담회 비용</t>
  </si>
  <si>
    <t>2022년 7월 직원 생일 기프티콘 구입 대금 지급</t>
  </si>
  <si>
    <r>
      <t>소방위 이동</t>
    </r>
    <r>
      <rPr>
        <sz val="11"/>
        <rFont val="돋움"/>
        <family val="3"/>
      </rPr>
      <t>* 등 19명</t>
    </r>
  </si>
  <si>
    <t>2022-07-08</t>
  </si>
  <si>
    <t>재향소방동우회 활성화 방안 업무 협의를 위한 간담회 비용</t>
  </si>
  <si>
    <t>소방관서 신축사업(은현119안전센터) 추진 관련 업무협의 간담회 비용</t>
  </si>
  <si>
    <t>양주시 소우회(전직 의용소방) 활성화 방안을 위한 간담회 비용</t>
  </si>
  <si>
    <t>소방공무원 심신건강 증진 업무 협의 간담회 비용</t>
  </si>
  <si>
    <r>
      <t>*</t>
    </r>
    <r>
      <rPr>
        <sz val="11"/>
        <rFont val="돋움"/>
        <family val="3"/>
      </rPr>
      <t>*의 맛</t>
    </r>
  </si>
  <si>
    <r>
      <t>북부본부 예산장비팀장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등</t>
    </r>
    <r>
      <rPr>
        <sz val="11"/>
        <rFont val="돋움"/>
        <family val="3"/>
      </rPr>
      <t xml:space="preserve"> 5명</t>
    </r>
  </si>
  <si>
    <r>
      <t>맛*</t>
    </r>
    <r>
      <rPr>
        <sz val="11"/>
        <rFont val="돋움"/>
        <family val="3"/>
      </rPr>
      <t>*</t>
    </r>
  </si>
  <si>
    <r>
      <t xml:space="preserve">양주소방서장 등 </t>
    </r>
    <r>
      <rPr>
        <sz val="11"/>
        <rFont val="돋움"/>
        <family val="3"/>
      </rPr>
      <t>4</t>
    </r>
    <r>
      <rPr>
        <sz val="11"/>
        <rFont val="돋움"/>
        <family val="3"/>
      </rPr>
      <t>명</t>
    </r>
  </si>
  <si>
    <t>고우*</t>
  </si>
  <si>
    <r>
      <t>양주소방서장 등 7명</t>
    </r>
  </si>
  <si>
    <t>현장활동 부상 직원 병문안에 따른 격려 비용 지급</t>
  </si>
  <si>
    <t>경조사비 지급(재난예방과 소방령 김춘* 빙부 별세)</t>
  </si>
  <si>
    <t>경조사비 지급(소방행정과 소방위 이인* 모친 별세)</t>
  </si>
  <si>
    <t>경조사비 지급(고읍119안전센터 소방교 강석* 모친 별세)</t>
  </si>
  <si>
    <r>
      <t>회천*</t>
    </r>
    <r>
      <rPr>
        <sz val="11"/>
        <rFont val="돋움"/>
        <family val="3"/>
      </rPr>
      <t>*장례문화원</t>
    </r>
  </si>
  <si>
    <r>
      <t>소방위 이인</t>
    </r>
    <r>
      <rPr>
        <sz val="11"/>
        <rFont val="돋움"/>
        <family val="3"/>
      </rPr>
      <t>*</t>
    </r>
  </si>
  <si>
    <r>
      <t>을</t>
    </r>
    <r>
      <rPr>
        <sz val="11"/>
        <rFont val="돋움"/>
        <family val="3"/>
      </rPr>
      <t>**병원 장례식장</t>
    </r>
  </si>
  <si>
    <r>
      <t>소방교 강석</t>
    </r>
    <r>
      <rPr>
        <sz val="11"/>
        <rFont val="돋움"/>
        <family val="3"/>
      </rPr>
      <t>*</t>
    </r>
  </si>
  <si>
    <r>
      <t>웨딩*</t>
    </r>
    <r>
      <rPr>
        <sz val="11"/>
        <rFont val="돋움"/>
        <family val="3"/>
      </rPr>
      <t>*원</t>
    </r>
  </si>
  <si>
    <r>
      <t>경조사비 지급(회천119안전센터 소방교 정수</t>
    </r>
    <r>
      <rPr>
        <sz val="11"/>
        <rFont val="돋움"/>
        <family val="3"/>
      </rPr>
      <t>*</t>
    </r>
    <r>
      <rPr>
        <sz val="11"/>
        <rFont val="돋움"/>
        <family val="3"/>
      </rPr>
      <t xml:space="preserve"> 결혼)</t>
    </r>
  </si>
  <si>
    <r>
      <t>소방교 정수</t>
    </r>
    <r>
      <rPr>
        <sz val="11"/>
        <rFont val="돋움"/>
        <family val="3"/>
      </rPr>
      <t>*</t>
    </r>
  </si>
  <si>
    <r>
      <t>소방령 김춘</t>
    </r>
    <r>
      <rPr>
        <sz val="11"/>
        <rFont val="돋움"/>
        <family val="3"/>
      </rPr>
      <t>*</t>
    </r>
  </si>
  <si>
    <t>손선생명** 등</t>
  </si>
  <si>
    <r>
      <t>소방행정팀장 등</t>
    </r>
    <r>
      <rPr>
        <sz val="11"/>
        <rFont val="돋움"/>
        <family val="3"/>
      </rPr>
      <t xml:space="preserve"> 4명</t>
    </r>
  </si>
  <si>
    <r>
      <t>고대*</t>
    </r>
    <r>
      <rPr>
        <sz val="11"/>
        <rFont val="돋움"/>
        <family val="3"/>
      </rPr>
      <t>*병원</t>
    </r>
  </si>
  <si>
    <t>지역구 도의원과 함께 하는 소방정책 간담회 비용</t>
  </si>
  <si>
    <t>소방정책 발전 방안 간담회 비용</t>
  </si>
  <si>
    <r>
      <t>도의원 등</t>
    </r>
    <r>
      <rPr>
        <sz val="11"/>
        <rFont val="돋움"/>
        <family val="3"/>
      </rPr>
      <t xml:space="preserve"> 7명</t>
    </r>
  </si>
  <si>
    <r>
      <t>양주소방서장 등</t>
    </r>
    <r>
      <rPr>
        <sz val="11"/>
        <rFont val="돋움"/>
        <family val="3"/>
      </rPr>
      <t xml:space="preserve"> 5명</t>
    </r>
  </si>
  <si>
    <t>송추가**</t>
  </si>
  <si>
    <t>2022년 8월 직원 생일 기프티콘 구입 대금 지급</t>
  </si>
  <si>
    <t>(남면)직장동호회(양발FC) 필요물품 대금 지급</t>
  </si>
  <si>
    <t>소방령 엄경* 등 26명</t>
  </si>
  <si>
    <t>2022-08-01</t>
  </si>
  <si>
    <t>2022-08-05</t>
  </si>
  <si>
    <t>2022년 3분기 신규개설 직장동호회(탁치구드루와)
필요물품 대금 지급</t>
  </si>
  <si>
    <t>나**스포츠</t>
  </si>
  <si>
    <t>공동화사업****</t>
  </si>
  <si>
    <t>동두천소방서 재난대응 협력방안 구축 간담회 비용</t>
  </si>
  <si>
    <r>
      <t>전설의*</t>
    </r>
    <r>
      <rPr>
        <sz val="11"/>
        <rFont val="돋움"/>
        <family val="3"/>
      </rPr>
      <t>*</t>
    </r>
  </si>
  <si>
    <r>
      <t>양주소방서장 등</t>
    </r>
    <r>
      <rPr>
        <sz val="11"/>
        <rFont val="돋움"/>
        <family val="3"/>
      </rPr>
      <t xml:space="preserve"> 16명</t>
    </r>
  </si>
  <si>
    <r>
      <t xml:space="preserve">탁구 동호회원 </t>
    </r>
    <r>
      <rPr>
        <sz val="11"/>
        <rFont val="돋움"/>
        <family val="3"/>
      </rPr>
      <t>24</t>
    </r>
    <r>
      <rPr>
        <sz val="11"/>
        <rFont val="돋움"/>
        <family val="3"/>
      </rPr>
      <t>명</t>
    </r>
  </si>
  <si>
    <r>
      <t xml:space="preserve">축구 동호회원  </t>
    </r>
    <r>
      <rPr>
        <sz val="11"/>
        <rFont val="돋움"/>
        <family val="3"/>
      </rPr>
      <t>11</t>
    </r>
    <r>
      <rPr>
        <sz val="11"/>
        <rFont val="돋움"/>
        <family val="3"/>
      </rPr>
      <t>명</t>
    </r>
  </si>
  <si>
    <t>2022년 9월 직원 생일 기프티콘 구입 대금 지급</t>
  </si>
  <si>
    <t>테니스 동호회(양테사) 필요 물품
납품 완료에 따른 대금 지급</t>
  </si>
  <si>
    <t>2022년 10월 직원 생일 기프티콘 구입 대금 지급
[신속집행]</t>
  </si>
  <si>
    <r>
      <t>소방령 송진</t>
    </r>
    <r>
      <rPr>
        <sz val="11"/>
        <rFont val="돋움"/>
        <family val="3"/>
      </rPr>
      <t>*</t>
    </r>
    <r>
      <rPr>
        <sz val="11"/>
        <rFont val="돋움"/>
        <family val="3"/>
      </rPr>
      <t xml:space="preserve"> 등 2</t>
    </r>
    <r>
      <rPr>
        <sz val="11"/>
        <rFont val="돋움"/>
        <family val="3"/>
      </rPr>
      <t>5</t>
    </r>
    <r>
      <rPr>
        <sz val="11"/>
        <rFont val="돋움"/>
        <family val="3"/>
      </rPr>
      <t>명</t>
    </r>
  </si>
  <si>
    <t>2022-09-06</t>
  </si>
  <si>
    <r>
      <t xml:space="preserve">소방정 정상* 등 </t>
    </r>
    <r>
      <rPr>
        <sz val="11"/>
        <rFont val="돋움"/>
        <family val="3"/>
      </rPr>
      <t>36</t>
    </r>
    <r>
      <rPr>
        <sz val="11"/>
        <rFont val="돋움"/>
        <family val="3"/>
      </rPr>
      <t>명</t>
    </r>
  </si>
  <si>
    <t>*마켓</t>
  </si>
  <si>
    <t>2022-09-05</t>
  </si>
  <si>
    <t>2022-09-28</t>
  </si>
  <si>
    <r>
      <t>양주소방서장 등</t>
    </r>
    <r>
      <rPr>
        <sz val="11"/>
        <rFont val="돋움"/>
        <family val="3"/>
      </rPr>
      <t xml:space="preserve"> 13명</t>
    </r>
  </si>
  <si>
    <t>맛**</t>
  </si>
  <si>
    <t>소방정책자문위원회 위촉식 및 간담회 실시에 따른 비용</t>
  </si>
  <si>
    <t>2022년 추석 명절맞이 소속 직원 격려물품 구입 대금 지급</t>
  </si>
  <si>
    <t>2022년 추석 명절맞이 직원 격려 간담회 비용 지급</t>
  </si>
  <si>
    <t>도의회 임시회 예결위 참석에 따른 수행 직원 격려 비용 지급</t>
  </si>
  <si>
    <r>
      <t>소방위 조성</t>
    </r>
    <r>
      <rPr>
        <sz val="11"/>
        <rFont val="돋움"/>
        <family val="3"/>
      </rPr>
      <t>*</t>
    </r>
  </si>
  <si>
    <r>
      <t>경조사비 지급(남면119안전센터 소방위 조성</t>
    </r>
    <r>
      <rPr>
        <sz val="11"/>
        <rFont val="돋움"/>
        <family val="3"/>
      </rPr>
      <t>*</t>
    </r>
    <r>
      <rPr>
        <sz val="11"/>
        <rFont val="돋움"/>
        <family val="3"/>
      </rPr>
      <t xml:space="preserve"> 모친 별세)</t>
    </r>
  </si>
  <si>
    <t>시*장례원</t>
  </si>
  <si>
    <r>
      <t>경조사비 지급(소방안전특별점검단 소방사 백송</t>
    </r>
    <r>
      <rPr>
        <sz val="11"/>
        <rFont val="돋움"/>
        <family val="3"/>
      </rPr>
      <t>*</t>
    </r>
    <r>
      <rPr>
        <sz val="11"/>
        <rFont val="돋움"/>
        <family val="3"/>
      </rPr>
      <t xml:space="preserve"> 결혼)</t>
    </r>
  </si>
  <si>
    <r>
      <t>소방사 백송</t>
    </r>
    <r>
      <rPr>
        <sz val="11"/>
        <rFont val="돋움"/>
        <family val="3"/>
      </rPr>
      <t>*</t>
    </r>
  </si>
  <si>
    <r>
      <t>아름*</t>
    </r>
    <r>
      <rPr>
        <sz val="11"/>
        <rFont val="돋움"/>
        <family val="3"/>
      </rPr>
      <t>* 컨벤션</t>
    </r>
  </si>
  <si>
    <r>
      <t>소방교 우성</t>
    </r>
    <r>
      <rPr>
        <sz val="11"/>
        <rFont val="돋움"/>
        <family val="3"/>
      </rPr>
      <t>*</t>
    </r>
  </si>
  <si>
    <r>
      <t>경조사비 지급(회천119안전센터 소방교 우성</t>
    </r>
    <r>
      <rPr>
        <sz val="11"/>
        <rFont val="돋움"/>
        <family val="3"/>
      </rPr>
      <t>*</t>
    </r>
    <r>
      <rPr>
        <sz val="11"/>
        <rFont val="돋움"/>
        <family val="3"/>
      </rPr>
      <t xml:space="preserve"> 결혼)</t>
    </r>
  </si>
  <si>
    <r>
      <t>웨딩스*</t>
    </r>
    <r>
      <rPr>
        <sz val="11"/>
        <rFont val="돋움"/>
        <family val="3"/>
      </rPr>
      <t>*</t>
    </r>
  </si>
  <si>
    <t>웨딩**원</t>
  </si>
  <si>
    <r>
      <t>소방사 이윤</t>
    </r>
    <r>
      <rPr>
        <sz val="11"/>
        <rFont val="돋움"/>
        <family val="3"/>
      </rPr>
      <t>*</t>
    </r>
  </si>
  <si>
    <r>
      <t>경조사비 지급(옥정119안전센터 소방사 이윤</t>
    </r>
    <r>
      <rPr>
        <sz val="11"/>
        <rFont val="돋움"/>
        <family val="3"/>
      </rPr>
      <t>*</t>
    </r>
    <r>
      <rPr>
        <sz val="11"/>
        <rFont val="돋움"/>
        <family val="3"/>
      </rPr>
      <t xml:space="preserve"> 결혼)</t>
    </r>
  </si>
  <si>
    <r>
      <t>이흥*</t>
    </r>
    <r>
      <rPr>
        <sz val="11"/>
        <rFont val="돋움"/>
        <family val="3"/>
      </rPr>
      <t>*치</t>
    </r>
  </si>
  <si>
    <r>
      <t>양주소방서장 등</t>
    </r>
    <r>
      <rPr>
        <sz val="11"/>
        <rFont val="돋움"/>
        <family val="3"/>
      </rPr>
      <t xml:space="preserve"> 9명</t>
    </r>
  </si>
  <si>
    <t>홈플**</t>
  </si>
  <si>
    <t>공무직원 및 사회복무요원 12명</t>
  </si>
  <si>
    <r>
      <t>백석*</t>
    </r>
    <r>
      <rPr>
        <sz val="11"/>
        <rFont val="돋움"/>
        <family val="3"/>
      </rPr>
      <t>*</t>
    </r>
  </si>
  <si>
    <t>양주소방서장 등 2명</t>
  </si>
  <si>
    <t>테니스 동호회원 12명</t>
  </si>
  <si>
    <r>
      <t>웨딩헤*</t>
    </r>
    <r>
      <rPr>
        <sz val="11"/>
        <rFont val="돋움"/>
        <family val="3"/>
      </rPr>
      <t>*</t>
    </r>
  </si>
  <si>
    <r>
      <t>경조사비 지급(백석119안전센터 소방사 여다</t>
    </r>
    <r>
      <rPr>
        <sz val="11"/>
        <rFont val="돋움"/>
        <family val="3"/>
      </rPr>
      <t>*</t>
    </r>
    <r>
      <rPr>
        <sz val="11"/>
        <rFont val="돋움"/>
        <family val="3"/>
      </rPr>
      <t xml:space="preserve"> 결혼)</t>
    </r>
  </si>
  <si>
    <r>
      <t>소방사 여다</t>
    </r>
    <r>
      <rPr>
        <sz val="11"/>
        <rFont val="돋움"/>
        <family val="3"/>
      </rPr>
      <t>*</t>
    </r>
  </si>
  <si>
    <r>
      <t>경조사비 지급(현장대응단 소방위 양원</t>
    </r>
    <r>
      <rPr>
        <sz val="11"/>
        <rFont val="돋움"/>
        <family val="3"/>
      </rPr>
      <t>*</t>
    </r>
    <r>
      <rPr>
        <sz val="11"/>
        <rFont val="돋움"/>
        <family val="3"/>
      </rPr>
      <t xml:space="preserve"> 빙부 별세)</t>
    </r>
  </si>
  <si>
    <r>
      <t>소방위 양원</t>
    </r>
    <r>
      <rPr>
        <sz val="11"/>
        <rFont val="돋움"/>
        <family val="3"/>
      </rPr>
      <t>*</t>
    </r>
  </si>
  <si>
    <r>
      <t>포천장례*</t>
    </r>
    <r>
      <rPr>
        <sz val="11"/>
        <rFont val="돋움"/>
        <family val="3"/>
      </rPr>
      <t>**</t>
    </r>
  </si>
  <si>
    <r>
      <t>경조사비 지급(현장대응단 소방장 안덕</t>
    </r>
    <r>
      <rPr>
        <sz val="11"/>
        <rFont val="돋움"/>
        <family val="3"/>
      </rPr>
      <t>*</t>
    </r>
    <r>
      <rPr>
        <sz val="11"/>
        <rFont val="돋움"/>
        <family val="3"/>
      </rPr>
      <t xml:space="preserve"> 결혼)</t>
    </r>
  </si>
  <si>
    <r>
      <t>센트리움*</t>
    </r>
    <r>
      <rPr>
        <sz val="11"/>
        <rFont val="돋움"/>
        <family val="3"/>
      </rPr>
      <t>**</t>
    </r>
  </si>
  <si>
    <r>
      <t>소방장 안덕</t>
    </r>
    <r>
      <rPr>
        <sz val="11"/>
        <rFont val="돋움"/>
        <family val="3"/>
      </rPr>
      <t>*</t>
    </r>
  </si>
  <si>
    <r>
      <t>현장활동 구급대원</t>
    </r>
    <r>
      <rPr>
        <sz val="11"/>
        <rFont val="돋움"/>
        <family val="3"/>
      </rPr>
      <t xml:space="preserve"> 소통을 위한 간담회 비용 지급</t>
    </r>
  </si>
  <si>
    <t>양주소방서 소회의실</t>
  </si>
  <si>
    <r>
      <t>구급대원 등</t>
    </r>
    <r>
      <rPr>
        <sz val="11"/>
        <rFont val="돋움"/>
        <family val="3"/>
      </rPr>
      <t xml:space="preserve"> 17명</t>
    </r>
  </si>
  <si>
    <t>소방행정발전을 위한 소방정책 간담회 비용</t>
  </si>
  <si>
    <t>미락*</t>
  </si>
  <si>
    <r>
      <t xml:space="preserve">북부소방재난본부장 등 </t>
    </r>
    <r>
      <rPr>
        <sz val="11"/>
        <rFont val="돋움"/>
        <family val="3"/>
      </rPr>
      <t>12</t>
    </r>
    <r>
      <rPr>
        <sz val="11"/>
        <rFont val="돋움"/>
        <family val="3"/>
      </rPr>
      <t>명</t>
    </r>
  </si>
  <si>
    <r>
      <t>소방경 김충</t>
    </r>
    <r>
      <rPr>
        <sz val="11"/>
        <rFont val="돋움"/>
        <family val="3"/>
      </rPr>
      <t>*</t>
    </r>
  </si>
  <si>
    <t>소방교 김국*</t>
  </si>
  <si>
    <r>
      <t>경조사비 지급(남면119안전센터 소방경 김충</t>
    </r>
    <r>
      <rPr>
        <sz val="11"/>
        <rFont val="돋움"/>
        <family val="3"/>
      </rPr>
      <t>*</t>
    </r>
    <r>
      <rPr>
        <sz val="11"/>
        <rFont val="돋움"/>
        <family val="3"/>
      </rPr>
      <t xml:space="preserve"> 빙부 별세)</t>
    </r>
  </si>
  <si>
    <r>
      <t>경조사비 지급(119구급대 소방교 김국</t>
    </r>
    <r>
      <rPr>
        <sz val="11"/>
        <rFont val="돋움"/>
        <family val="3"/>
      </rPr>
      <t>*</t>
    </r>
    <r>
      <rPr>
        <sz val="11"/>
        <rFont val="돋움"/>
        <family val="3"/>
      </rPr>
      <t xml:space="preserve"> 결혼)</t>
    </r>
  </si>
  <si>
    <r>
      <t>경조사비 지급(119구급대 소방사 유대</t>
    </r>
    <r>
      <rPr>
        <sz val="11"/>
        <rFont val="돋움"/>
        <family val="3"/>
      </rPr>
      <t>*</t>
    </r>
    <r>
      <rPr>
        <sz val="11"/>
        <rFont val="돋움"/>
        <family val="3"/>
      </rPr>
      <t xml:space="preserve"> 부친 별세)</t>
    </r>
  </si>
  <si>
    <r>
      <t>용상*</t>
    </r>
    <r>
      <rPr>
        <sz val="11"/>
        <rFont val="돋움"/>
        <family val="3"/>
      </rPr>
      <t>*병원</t>
    </r>
  </si>
  <si>
    <r>
      <t>소방사 유대</t>
    </r>
    <r>
      <rPr>
        <sz val="11"/>
        <rFont val="돋움"/>
        <family val="3"/>
      </rPr>
      <t>*</t>
    </r>
  </si>
  <si>
    <r>
      <t>경조사비 지급(119구급대 소방사 이진</t>
    </r>
    <r>
      <rPr>
        <sz val="11"/>
        <rFont val="돋움"/>
        <family val="3"/>
      </rPr>
      <t>*</t>
    </r>
    <r>
      <rPr>
        <sz val="11"/>
        <rFont val="돋움"/>
        <family val="3"/>
      </rPr>
      <t xml:space="preserve"> 결혼)</t>
    </r>
  </si>
  <si>
    <t>경* 웨딩홀</t>
  </si>
  <si>
    <t>소방사 이진*</t>
  </si>
  <si>
    <r>
      <t>경조사비 지급(재난예방과 소방장 국혜</t>
    </r>
    <r>
      <rPr>
        <sz val="11"/>
        <rFont val="돋움"/>
        <family val="3"/>
      </rPr>
      <t>*</t>
    </r>
    <r>
      <rPr>
        <sz val="11"/>
        <rFont val="돋움"/>
        <family val="3"/>
      </rPr>
      <t xml:space="preserve"> 결혼)</t>
    </r>
  </si>
  <si>
    <r>
      <t>소방장 국혜</t>
    </r>
    <r>
      <rPr>
        <sz val="11"/>
        <rFont val="돋움"/>
        <family val="3"/>
      </rPr>
      <t>*</t>
    </r>
  </si>
  <si>
    <t>센트리움***</t>
  </si>
  <si>
    <r>
      <t>경조사비 지급(119구급대 소방사 황유</t>
    </r>
    <r>
      <rPr>
        <sz val="11"/>
        <rFont val="돋움"/>
        <family val="3"/>
      </rPr>
      <t>*</t>
    </r>
    <r>
      <rPr>
        <sz val="11"/>
        <rFont val="돋움"/>
        <family val="3"/>
      </rPr>
      <t xml:space="preserve"> 결혼)</t>
    </r>
  </si>
  <si>
    <r>
      <t>D</t>
    </r>
    <r>
      <rPr>
        <sz val="11"/>
        <rFont val="돋움"/>
        <family val="3"/>
      </rPr>
      <t>M* *</t>
    </r>
    <r>
      <rPr>
        <sz val="11"/>
        <rFont val="돋움"/>
        <family val="3"/>
      </rPr>
      <t>워웨딩</t>
    </r>
  </si>
  <si>
    <r>
      <t>소방사 황유</t>
    </r>
    <r>
      <rPr>
        <sz val="11"/>
        <rFont val="돋움"/>
        <family val="3"/>
      </rPr>
      <t>*</t>
    </r>
  </si>
  <si>
    <r>
      <t>경조사비 지급(소방안전특별점검단</t>
    </r>
    <r>
      <rPr>
        <sz val="11"/>
        <rFont val="돋움"/>
        <family val="3"/>
      </rPr>
      <t xml:space="preserve"> 소방경 김태* 빙</t>
    </r>
    <r>
      <rPr>
        <sz val="11"/>
        <rFont val="돋움"/>
        <family val="3"/>
      </rPr>
      <t>부 별세)</t>
    </r>
  </si>
  <si>
    <r>
      <t>경기도의*</t>
    </r>
    <r>
      <rPr>
        <sz val="11"/>
        <rFont val="돋움"/>
        <family val="3"/>
      </rPr>
      <t>* **부병원</t>
    </r>
  </si>
  <si>
    <r>
      <t>소방경 김태</t>
    </r>
    <r>
      <rPr>
        <sz val="11"/>
        <rFont val="돋움"/>
        <family val="3"/>
      </rPr>
      <t>*</t>
    </r>
  </si>
  <si>
    <t>2022년 11월 양주소방서 업무추진비 집행내역</t>
  </si>
  <si>
    <t>11월 집행액</t>
  </si>
  <si>
    <t>2022년 양주 언론인(기자) 간담회 소요 비용</t>
  </si>
  <si>
    <r>
      <t>라포*</t>
    </r>
    <r>
      <rPr>
        <sz val="11"/>
        <rFont val="돋움"/>
        <family val="3"/>
      </rPr>
      <t xml:space="preserve"> 카페</t>
    </r>
  </si>
  <si>
    <r>
      <t>양주시청 및</t>
    </r>
    <r>
      <rPr>
        <sz val="11"/>
        <rFont val="돋움"/>
        <family val="3"/>
      </rPr>
      <t xml:space="preserve"> 경기일보 기자 등 8명</t>
    </r>
  </si>
  <si>
    <t>2022년 11월 직원 생일 기프티콘 구입 대금 지급</t>
  </si>
  <si>
    <t>2022-11-03</t>
  </si>
  <si>
    <r>
      <t>소방위</t>
    </r>
    <r>
      <rPr>
        <sz val="11"/>
        <rFont val="돋움"/>
        <family val="3"/>
      </rPr>
      <t xml:space="preserve"> 김효*</t>
    </r>
    <r>
      <rPr>
        <sz val="11"/>
        <rFont val="돋움"/>
        <family val="3"/>
      </rPr>
      <t xml:space="preserve"> 등 </t>
    </r>
    <r>
      <rPr>
        <sz val="11"/>
        <rFont val="돋움"/>
        <family val="3"/>
      </rPr>
      <t>19</t>
    </r>
    <r>
      <rPr>
        <sz val="11"/>
        <rFont val="돋움"/>
        <family val="3"/>
      </rPr>
      <t>명</t>
    </r>
  </si>
  <si>
    <t>현장활동 직원 격려를 위한 찾아가는 간담회 소요비용 지급</t>
  </si>
  <si>
    <r>
      <t>경조사비 지급(119구급대 소방장 신현</t>
    </r>
    <r>
      <rPr>
        <sz val="11"/>
        <rFont val="돋움"/>
        <family val="3"/>
      </rPr>
      <t>*</t>
    </r>
    <r>
      <rPr>
        <sz val="11"/>
        <rFont val="돋움"/>
        <family val="3"/>
      </rPr>
      <t xml:space="preserve"> 부친 별세)</t>
    </r>
  </si>
  <si>
    <r>
      <t>경기도의*</t>
    </r>
    <r>
      <rPr>
        <sz val="11"/>
        <rFont val="돋움"/>
        <family val="3"/>
      </rPr>
      <t>* *주병원</t>
    </r>
  </si>
  <si>
    <r>
      <t>소방장</t>
    </r>
    <r>
      <rPr>
        <sz val="11"/>
        <rFont val="돋움"/>
        <family val="3"/>
      </rPr>
      <t xml:space="preserve"> 신현</t>
    </r>
    <r>
      <rPr>
        <sz val="11"/>
        <rFont val="돋움"/>
        <family val="3"/>
      </rPr>
      <t>*</t>
    </r>
  </si>
  <si>
    <t>리*마트</t>
  </si>
  <si>
    <r>
      <t>회천1</t>
    </r>
    <r>
      <rPr>
        <sz val="11"/>
        <rFont val="돋움"/>
        <family val="3"/>
      </rPr>
      <t>19안전센터 12명</t>
    </r>
  </si>
  <si>
    <t>양주소방서 발전 방안을 위한 퇴직 소방공무원과의 간담회 비용</t>
  </si>
  <si>
    <t>양주의용소방대 활성화 방안을 위한 퇴직 의용소방대원 간담회 비용</t>
  </si>
  <si>
    <t>소방행정발전을 위한 포천소방서와의 협력 방안 구축 간담회 비용</t>
  </si>
  <si>
    <r>
      <t>원*</t>
    </r>
    <r>
      <rPr>
        <sz val="11"/>
        <rFont val="돋움"/>
        <family val="3"/>
      </rPr>
      <t>*어탕</t>
    </r>
  </si>
  <si>
    <r>
      <t>양주소방서장 등</t>
    </r>
    <r>
      <rPr>
        <sz val="11"/>
        <rFont val="돋움"/>
        <family val="3"/>
      </rPr>
      <t xml:space="preserve"> 2명</t>
    </r>
  </si>
  <si>
    <t>착한**</t>
  </si>
  <si>
    <r>
      <t>양주소방서장 등</t>
    </r>
    <r>
      <rPr>
        <sz val="11"/>
        <rFont val="돋움"/>
        <family val="3"/>
      </rPr>
      <t xml:space="preserve"> 34명</t>
    </r>
  </si>
  <si>
    <t>호*식당</t>
  </si>
</sst>
</file>

<file path=xl/styles.xml><?xml version="1.0" encoding="utf-8"?>
<styleSheet xmlns="http://schemas.openxmlformats.org/spreadsheetml/2006/main">
  <numFmts count="3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  <numFmt numFmtId="196" formatCode="[$-412]AM/PM\ h:mm:ss"/>
    <numFmt numFmtId="197" formatCode="0_);[Red]\(0\)"/>
  </numFmts>
  <fonts count="57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b/>
      <sz val="11"/>
      <name val="굴림체"/>
      <family val="3"/>
    </font>
    <font>
      <b/>
      <sz val="22"/>
      <name val="돋움"/>
      <family val="3"/>
    </font>
    <font>
      <b/>
      <sz val="12"/>
      <name val="돋움"/>
      <family val="3"/>
    </font>
    <font>
      <sz val="11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2"/>
      <color indexed="63"/>
      <name val="돋움"/>
      <family val="3"/>
    </font>
    <font>
      <b/>
      <sz val="12"/>
      <color indexed="8"/>
      <name val="돋움"/>
      <family val="3"/>
    </font>
    <font>
      <sz val="12"/>
      <color indexed="8"/>
      <name val="돋움"/>
      <family val="3"/>
    </font>
    <font>
      <sz val="9"/>
      <name val="Malgun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2"/>
      <color rgb="FF333333"/>
      <name val="돋움"/>
      <family val="3"/>
    </font>
    <font>
      <b/>
      <sz val="12"/>
      <color rgb="FF000000"/>
      <name val="돋움"/>
      <family val="3"/>
    </font>
    <font>
      <b/>
      <sz val="12"/>
      <color theme="1"/>
      <name val="돋움"/>
      <family val="3"/>
    </font>
    <font>
      <sz val="12"/>
      <color rgb="FF000000"/>
      <name val="돋움"/>
      <family val="3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4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4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0" fillId="35" borderId="2" applyNumberFormat="0" applyFont="0" applyAlignment="0" applyProtection="0"/>
    <xf numFmtId="0" fontId="34" fillId="35" borderId="2" applyNumberFormat="0" applyFont="0" applyAlignment="0" applyProtection="0"/>
    <xf numFmtId="0" fontId="34" fillId="35" borderId="2" applyNumberFormat="0" applyFont="0" applyAlignment="0" applyProtection="0"/>
    <xf numFmtId="0" fontId="34" fillId="35" borderId="2" applyNumberFormat="0" applyFont="0" applyAlignment="0" applyProtection="0"/>
    <xf numFmtId="0" fontId="34" fillId="35" borderId="2" applyNumberFormat="0" applyFont="0" applyAlignment="0" applyProtection="0"/>
    <xf numFmtId="0" fontId="34" fillId="35" borderId="2" applyNumberFormat="0" applyFont="0" applyAlignment="0" applyProtection="0"/>
    <xf numFmtId="0" fontId="34" fillId="35" borderId="2" applyNumberFormat="0" applyFont="0" applyAlignment="0" applyProtection="0"/>
    <xf numFmtId="0" fontId="34" fillId="35" borderId="2" applyNumberFormat="0" applyFont="0" applyAlignment="0" applyProtection="0"/>
    <xf numFmtId="0" fontId="34" fillId="35" borderId="2" applyNumberFormat="0" applyFont="0" applyAlignment="0" applyProtection="0"/>
    <xf numFmtId="0" fontId="34" fillId="35" borderId="2" applyNumberFormat="0" applyFont="0" applyAlignment="0" applyProtection="0"/>
    <xf numFmtId="0" fontId="34" fillId="35" borderId="2" applyNumberFormat="0" applyFont="0" applyAlignment="0" applyProtection="0"/>
    <xf numFmtId="9" fontId="0" fillId="0" borderId="0" applyFont="0" applyFill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7" borderId="3" applyNumberFormat="0" applyAlignment="0" applyProtection="0"/>
    <xf numFmtId="0" fontId="41" fillId="37" borderId="3" applyNumberFormat="0" applyAlignment="0" applyProtection="0"/>
    <xf numFmtId="0" fontId="41" fillId="37" borderId="3" applyNumberFormat="0" applyAlignment="0" applyProtection="0"/>
    <xf numFmtId="0" fontId="41" fillId="37" borderId="3" applyNumberFormat="0" applyAlignment="0" applyProtection="0"/>
    <xf numFmtId="0" fontId="41" fillId="37" borderId="3" applyNumberFormat="0" applyAlignment="0" applyProtection="0"/>
    <xf numFmtId="0" fontId="41" fillId="37" borderId="3" applyNumberFormat="0" applyAlignment="0" applyProtection="0"/>
    <xf numFmtId="0" fontId="41" fillId="37" borderId="3" applyNumberFormat="0" applyAlignment="0" applyProtection="0"/>
    <xf numFmtId="0" fontId="41" fillId="37" borderId="3" applyNumberFormat="0" applyAlignment="0" applyProtection="0"/>
    <xf numFmtId="0" fontId="41" fillId="37" borderId="3" applyNumberFormat="0" applyAlignment="0" applyProtection="0"/>
    <xf numFmtId="0" fontId="41" fillId="37" borderId="3" applyNumberFormat="0" applyAlignment="0" applyProtection="0"/>
    <xf numFmtId="0" fontId="41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5" fillId="38" borderId="1" applyNumberFormat="0" applyAlignment="0" applyProtection="0"/>
    <xf numFmtId="0" fontId="45" fillId="38" borderId="1" applyNumberFormat="0" applyAlignment="0" applyProtection="0"/>
    <xf numFmtId="0" fontId="45" fillId="38" borderId="1" applyNumberFormat="0" applyAlignment="0" applyProtection="0"/>
    <xf numFmtId="0" fontId="45" fillId="38" borderId="1" applyNumberFormat="0" applyAlignment="0" applyProtection="0"/>
    <xf numFmtId="0" fontId="45" fillId="38" borderId="1" applyNumberFormat="0" applyAlignment="0" applyProtection="0"/>
    <xf numFmtId="0" fontId="45" fillId="38" borderId="1" applyNumberFormat="0" applyAlignment="0" applyProtection="0"/>
    <xf numFmtId="0" fontId="45" fillId="38" borderId="1" applyNumberFormat="0" applyAlignment="0" applyProtection="0"/>
    <xf numFmtId="0" fontId="45" fillId="38" borderId="1" applyNumberFormat="0" applyAlignment="0" applyProtection="0"/>
    <xf numFmtId="0" fontId="45" fillId="38" borderId="1" applyNumberFormat="0" applyAlignment="0" applyProtection="0"/>
    <xf numFmtId="0" fontId="45" fillId="38" borderId="1" applyNumberFormat="0" applyAlignment="0" applyProtection="0"/>
    <xf numFmtId="0" fontId="45" fillId="38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1" fillId="33" borderId="9" applyNumberFormat="0" applyAlignment="0" applyProtection="0"/>
    <xf numFmtId="0" fontId="51" fillId="33" borderId="9" applyNumberFormat="0" applyAlignment="0" applyProtection="0"/>
    <xf numFmtId="0" fontId="51" fillId="33" borderId="9" applyNumberFormat="0" applyAlignment="0" applyProtection="0"/>
    <xf numFmtId="0" fontId="51" fillId="33" borderId="9" applyNumberFormat="0" applyAlignment="0" applyProtection="0"/>
    <xf numFmtId="0" fontId="51" fillId="33" borderId="9" applyNumberFormat="0" applyAlignment="0" applyProtection="0"/>
    <xf numFmtId="0" fontId="51" fillId="33" borderId="9" applyNumberFormat="0" applyAlignment="0" applyProtection="0"/>
    <xf numFmtId="0" fontId="51" fillId="33" borderId="9" applyNumberFormat="0" applyAlignment="0" applyProtection="0"/>
    <xf numFmtId="0" fontId="51" fillId="33" borderId="9" applyNumberFormat="0" applyAlignment="0" applyProtection="0"/>
    <xf numFmtId="0" fontId="51" fillId="33" borderId="9" applyNumberFormat="0" applyAlignment="0" applyProtection="0"/>
    <xf numFmtId="0" fontId="51" fillId="33" borderId="9" applyNumberFormat="0" applyAlignment="0" applyProtection="0"/>
    <xf numFmtId="0" fontId="51" fillId="3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</cellStyleXfs>
  <cellXfs count="15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358" applyFont="1" applyAlignment="1">
      <alignment vertical="center"/>
    </xf>
    <xf numFmtId="183" fontId="0" fillId="0" borderId="0" xfId="358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8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8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41" fontId="7" fillId="0" borderId="11" xfId="358" applyFont="1" applyBorder="1" applyAlignment="1">
      <alignment horizontal="center" vertical="center"/>
    </xf>
    <xf numFmtId="183" fontId="7" fillId="0" borderId="11" xfId="358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Border="1" applyAlignment="1">
      <alignment vertical="center" wrapText="1"/>
    </xf>
    <xf numFmtId="185" fontId="53" fillId="0" borderId="0" xfId="478" applyNumberFormat="1" applyFont="1" applyFill="1" applyBorder="1" applyAlignment="1">
      <alignment horizontal="right" vertical="center"/>
      <protection/>
    </xf>
    <xf numFmtId="0" fontId="53" fillId="0" borderId="0" xfId="478" applyFont="1" applyFill="1" applyBorder="1" applyAlignment="1">
      <alignment horizontal="left" vertical="center"/>
      <protection/>
    </xf>
    <xf numFmtId="184" fontId="6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3" fillId="0" borderId="0" xfId="480" applyFont="1" applyFill="1" applyBorder="1" applyAlignment="1">
      <alignment horizontal="left" vertical="center"/>
      <protection/>
    </xf>
    <xf numFmtId="185" fontId="53" fillId="0" borderId="0" xfId="480" applyNumberFormat="1" applyFont="1" applyFill="1" applyBorder="1" applyAlignment="1">
      <alignment horizontal="right" vertical="center"/>
      <protection/>
    </xf>
    <xf numFmtId="176" fontId="0" fillId="0" borderId="0" xfId="0" applyNumberFormat="1" applyBorder="1" applyAlignment="1">
      <alignment vertical="center"/>
    </xf>
    <xf numFmtId="0" fontId="54" fillId="0" borderId="12" xfId="0" applyFont="1" applyBorder="1" applyAlignment="1">
      <alignment horizontal="center" vertical="center" wrapText="1"/>
    </xf>
    <xf numFmtId="185" fontId="55" fillId="0" borderId="13" xfId="480" applyNumberFormat="1" applyFont="1" applyFill="1" applyBorder="1" applyAlignment="1">
      <alignment horizontal="right" vertical="center"/>
      <protection/>
    </xf>
    <xf numFmtId="185" fontId="56" fillId="0" borderId="14" xfId="0" applyNumberFormat="1" applyFont="1" applyBorder="1" applyAlignment="1">
      <alignment horizontal="center" vertical="center"/>
    </xf>
    <xf numFmtId="185" fontId="54" fillId="0" borderId="11" xfId="0" applyNumberFormat="1" applyFont="1" applyBorder="1" applyAlignment="1">
      <alignment horizontal="right" vertical="center"/>
    </xf>
    <xf numFmtId="0" fontId="54" fillId="0" borderId="15" xfId="0" applyFont="1" applyBorder="1" applyAlignment="1">
      <alignment horizontal="center" vertical="center" wrapText="1"/>
    </xf>
    <xf numFmtId="0" fontId="54" fillId="40" borderId="16" xfId="0" applyFont="1" applyFill="1" applyBorder="1" applyAlignment="1">
      <alignment horizontal="center" vertical="center" wrapText="1"/>
    </xf>
    <xf numFmtId="0" fontId="54" fillId="40" borderId="17" xfId="0" applyFont="1" applyFill="1" applyBorder="1" applyAlignment="1">
      <alignment horizontal="center" vertical="center" wrapText="1"/>
    </xf>
    <xf numFmtId="0" fontId="54" fillId="4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wrapText="1"/>
    </xf>
    <xf numFmtId="185" fontId="54" fillId="0" borderId="19" xfId="0" applyNumberFormat="1" applyFont="1" applyBorder="1" applyAlignment="1">
      <alignment horizontal="center" vertical="center"/>
    </xf>
    <xf numFmtId="0" fontId="54" fillId="0" borderId="20" xfId="0" applyFont="1" applyFill="1" applyBorder="1" applyAlignment="1">
      <alignment horizontal="center" vertical="center" wrapText="1"/>
    </xf>
    <xf numFmtId="185" fontId="54" fillId="0" borderId="21" xfId="0" applyNumberFormat="1" applyFont="1" applyFill="1" applyBorder="1" applyAlignment="1">
      <alignment horizontal="right" vertical="center"/>
    </xf>
    <xf numFmtId="41" fontId="7" fillId="0" borderId="11" xfId="0" applyNumberFormat="1" applyFont="1" applyBorder="1" applyAlignment="1">
      <alignment horizontal="center" vertical="center"/>
    </xf>
    <xf numFmtId="0" fontId="0" fillId="41" borderId="0" xfId="0" applyFill="1" applyBorder="1" applyAlignment="1">
      <alignment horizontal="center" vertical="center" shrinkToFit="1"/>
    </xf>
    <xf numFmtId="0" fontId="0" fillId="41" borderId="0" xfId="0" applyFont="1" applyFill="1" applyAlignment="1">
      <alignment vertical="center"/>
    </xf>
    <xf numFmtId="0" fontId="0" fillId="41" borderId="0" xfId="0" applyFont="1" applyFill="1" applyBorder="1" applyAlignment="1">
      <alignment vertical="center" shrinkToFit="1"/>
    </xf>
    <xf numFmtId="0" fontId="0" fillId="41" borderId="11" xfId="0" applyFont="1" applyFill="1" applyBorder="1" applyAlignment="1">
      <alignment horizontal="center" vertical="center" wrapText="1" shrinkToFit="1"/>
    </xf>
    <xf numFmtId="177" fontId="0" fillId="41" borderId="11" xfId="0" applyNumberFormat="1" applyFont="1" applyFill="1" applyBorder="1" applyAlignment="1">
      <alignment vertical="center"/>
    </xf>
    <xf numFmtId="183" fontId="0" fillId="0" borderId="11" xfId="358" applyNumberFormat="1" applyFont="1" applyFill="1" applyBorder="1" applyAlignment="1">
      <alignment horizontal="center" vertical="center"/>
    </xf>
    <xf numFmtId="14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 shrinkToFit="1"/>
    </xf>
    <xf numFmtId="177" fontId="0" fillId="0" borderId="11" xfId="0" applyNumberFormat="1" applyFont="1" applyFill="1" applyBorder="1" applyAlignment="1">
      <alignment horizontal="right" vertical="center"/>
    </xf>
    <xf numFmtId="41" fontId="0" fillId="41" borderId="11" xfId="358" applyFont="1" applyFill="1" applyBorder="1" applyAlignment="1">
      <alignment horizontal="center" vertical="center" wrapText="1"/>
    </xf>
    <xf numFmtId="14" fontId="0" fillId="41" borderId="11" xfId="478" applyNumberFormat="1" applyFont="1" applyFill="1" applyBorder="1" applyAlignment="1">
      <alignment horizontal="center" vertical="center"/>
      <protection/>
    </xf>
    <xf numFmtId="183" fontId="0" fillId="41" borderId="11" xfId="358" applyNumberFormat="1" applyFont="1" applyFill="1" applyBorder="1" applyAlignment="1">
      <alignment horizontal="center" vertical="center" wrapText="1"/>
    </xf>
    <xf numFmtId="42" fontId="0" fillId="0" borderId="11" xfId="358" applyNumberFormat="1" applyFont="1" applyFill="1" applyBorder="1" applyAlignment="1">
      <alignment horizontal="center" vertical="center" wrapText="1"/>
    </xf>
    <xf numFmtId="42" fontId="0" fillId="41" borderId="11" xfId="0" applyNumberFormat="1" applyFont="1" applyFill="1" applyBorder="1" applyAlignment="1">
      <alignment horizontal="center" vertical="center" wrapText="1"/>
    </xf>
    <xf numFmtId="42" fontId="0" fillId="41" borderId="11" xfId="358" applyNumberFormat="1" applyFont="1" applyFill="1" applyBorder="1" applyAlignment="1">
      <alignment horizontal="center" vertical="center" wrapText="1"/>
    </xf>
    <xf numFmtId="41" fontId="0" fillId="41" borderId="11" xfId="358" applyFont="1" applyFill="1" applyBorder="1" applyAlignment="1">
      <alignment vertical="center"/>
    </xf>
    <xf numFmtId="41" fontId="0" fillId="0" borderId="11" xfId="358" applyFont="1" applyFill="1" applyBorder="1" applyAlignment="1">
      <alignment horizontal="center" vertical="center" wrapText="1"/>
    </xf>
    <xf numFmtId="183" fontId="0" fillId="0" borderId="11" xfId="358" applyNumberFormat="1" applyFont="1" applyFill="1" applyBorder="1" applyAlignment="1">
      <alignment horizontal="center" vertical="center" wrapText="1"/>
    </xf>
    <xf numFmtId="41" fontId="0" fillId="41" borderId="11" xfId="358" applyFont="1" applyFill="1" applyBorder="1" applyAlignment="1">
      <alignment horizontal="right" vertical="center"/>
    </xf>
    <xf numFmtId="14" fontId="0" fillId="0" borderId="22" xfId="478" applyNumberFormat="1" applyFont="1" applyFill="1" applyBorder="1" applyAlignment="1">
      <alignment horizontal="center" vertical="center"/>
      <protection/>
    </xf>
    <xf numFmtId="42" fontId="0" fillId="0" borderId="22" xfId="478" applyNumberFormat="1" applyFont="1" applyFill="1" applyBorder="1" applyAlignment="1">
      <alignment horizontal="left" vertical="center"/>
      <protection/>
    </xf>
    <xf numFmtId="42" fontId="0" fillId="0" borderId="13" xfId="358" applyNumberFormat="1" applyFont="1" applyFill="1" applyBorder="1" applyAlignment="1">
      <alignment horizontal="left" vertical="center" wrapText="1"/>
    </xf>
    <xf numFmtId="41" fontId="0" fillId="0" borderId="22" xfId="358" applyFont="1" applyFill="1" applyBorder="1" applyAlignment="1">
      <alignment horizontal="right" vertical="center"/>
    </xf>
    <xf numFmtId="14" fontId="0" fillId="41" borderId="22" xfId="478" applyNumberFormat="1" applyFont="1" applyFill="1" applyBorder="1" applyAlignment="1">
      <alignment horizontal="center" vertical="center"/>
      <protection/>
    </xf>
    <xf numFmtId="0" fontId="0" fillId="41" borderId="22" xfId="478" applyFont="1" applyFill="1" applyBorder="1" applyAlignment="1">
      <alignment horizontal="center" vertical="center"/>
      <protection/>
    </xf>
    <xf numFmtId="0" fontId="0" fillId="41" borderId="13" xfId="0" applyFont="1" applyFill="1" applyBorder="1" applyAlignment="1">
      <alignment horizontal="center" vertical="center"/>
    </xf>
    <xf numFmtId="41" fontId="0" fillId="41" borderId="22" xfId="358" applyFont="1" applyFill="1" applyBorder="1" applyAlignment="1">
      <alignment vertical="center"/>
    </xf>
    <xf numFmtId="0" fontId="0" fillId="0" borderId="22" xfId="478" applyFont="1" applyFill="1" applyBorder="1" applyAlignment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41" fontId="0" fillId="0" borderId="22" xfId="358" applyFont="1" applyFill="1" applyBorder="1" applyAlignment="1">
      <alignment vertical="center"/>
    </xf>
    <xf numFmtId="184" fontId="0" fillId="41" borderId="11" xfId="0" applyNumberFormat="1" applyFont="1" applyFill="1" applyBorder="1" applyAlignment="1" quotePrefix="1">
      <alignment horizontal="center" vertical="center"/>
    </xf>
    <xf numFmtId="41" fontId="0" fillId="41" borderId="11" xfId="0" applyNumberFormat="1" applyFont="1" applyFill="1" applyBorder="1" applyAlignment="1">
      <alignment horizontal="center" vertical="center"/>
    </xf>
    <xf numFmtId="184" fontId="0" fillId="0" borderId="11" xfId="0" applyNumberFormat="1" applyFont="1" applyFill="1" applyBorder="1" applyAlignment="1" quotePrefix="1">
      <alignment horizontal="center" vertical="center"/>
    </xf>
    <xf numFmtId="41" fontId="0" fillId="0" borderId="11" xfId="0" applyNumberFormat="1" applyFont="1" applyFill="1" applyBorder="1" applyAlignment="1">
      <alignment horizontal="center" vertical="center"/>
    </xf>
    <xf numFmtId="184" fontId="0" fillId="41" borderId="11" xfId="0" applyNumberFormat="1" applyFont="1" applyFill="1" applyBorder="1" applyAlignment="1">
      <alignment horizontal="center" vertical="center"/>
    </xf>
    <xf numFmtId="184" fontId="0" fillId="0" borderId="11" xfId="0" applyNumberFormat="1" applyFont="1" applyBorder="1" applyAlignment="1">
      <alignment horizontal="center" vertical="center"/>
    </xf>
    <xf numFmtId="41" fontId="0" fillId="0" borderId="11" xfId="358" applyFont="1" applyFill="1" applyBorder="1" applyAlignment="1">
      <alignment horizontal="center" vertical="center" wrapText="1"/>
    </xf>
    <xf numFmtId="42" fontId="0" fillId="0" borderId="11" xfId="358" applyNumberFormat="1" applyFont="1" applyFill="1" applyBorder="1" applyAlignment="1">
      <alignment horizontal="center" vertical="center" wrapText="1"/>
    </xf>
    <xf numFmtId="183" fontId="0" fillId="0" borderId="11" xfId="358" applyNumberFormat="1" applyFont="1" applyFill="1" applyBorder="1" applyAlignment="1">
      <alignment horizontal="center" vertical="center" wrapText="1"/>
    </xf>
    <xf numFmtId="41" fontId="0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shrinkToFit="1"/>
    </xf>
    <xf numFmtId="0" fontId="0" fillId="42" borderId="11" xfId="0" applyFont="1" applyFill="1" applyBorder="1" applyAlignment="1">
      <alignment horizontal="center" vertical="center" wrapText="1" shrinkToFit="1"/>
    </xf>
    <xf numFmtId="183" fontId="10" fillId="0" borderId="11" xfId="358" applyNumberFormat="1" applyFont="1" applyFill="1" applyBorder="1" applyAlignment="1">
      <alignment horizontal="center" vertical="center" wrapText="1"/>
    </xf>
    <xf numFmtId="14" fontId="0" fillId="0" borderId="11" xfId="478" applyNumberFormat="1" applyFont="1" applyFill="1" applyBorder="1" applyAlignment="1">
      <alignment horizontal="center" vertical="center"/>
      <protection/>
    </xf>
    <xf numFmtId="42" fontId="0" fillId="0" borderId="11" xfId="0" applyNumberFormat="1" applyFont="1" applyFill="1" applyBorder="1" applyAlignment="1">
      <alignment horizontal="center" vertical="center" wrapText="1"/>
    </xf>
    <xf numFmtId="41" fontId="0" fillId="0" borderId="11" xfId="358" applyFont="1" applyFill="1" applyBorder="1" applyAlignment="1">
      <alignment horizontal="left" vertical="center"/>
    </xf>
    <xf numFmtId="41" fontId="0" fillId="0" borderId="11" xfId="358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shrinkToFit="1"/>
    </xf>
    <xf numFmtId="14" fontId="0" fillId="0" borderId="23" xfId="478" applyNumberFormat="1" applyFont="1" applyFill="1" applyBorder="1" applyAlignment="1">
      <alignment horizontal="center" vertical="center"/>
      <protection/>
    </xf>
    <xf numFmtId="42" fontId="0" fillId="0" borderId="23" xfId="478" applyNumberFormat="1" applyFont="1" applyFill="1" applyBorder="1" applyAlignment="1">
      <alignment horizontal="center" vertical="center"/>
      <protection/>
    </xf>
    <xf numFmtId="42" fontId="0" fillId="0" borderId="24" xfId="0" applyNumberFormat="1" applyFont="1" applyFill="1" applyBorder="1" applyAlignment="1">
      <alignment horizontal="center" vertical="center" wrapText="1"/>
    </xf>
    <xf numFmtId="42" fontId="0" fillId="0" borderId="24" xfId="358" applyNumberFormat="1" applyFont="1" applyFill="1" applyBorder="1" applyAlignment="1">
      <alignment horizontal="center" vertical="center" wrapText="1"/>
    </xf>
    <xf numFmtId="41" fontId="0" fillId="0" borderId="23" xfId="358" applyFont="1" applyFill="1" applyBorder="1" applyAlignment="1">
      <alignment horizontal="right" vertical="center"/>
    </xf>
    <xf numFmtId="41" fontId="0" fillId="0" borderId="11" xfId="358" applyFont="1" applyFill="1" applyBorder="1" applyAlignment="1">
      <alignment horizontal="right" vertical="center"/>
    </xf>
    <xf numFmtId="42" fontId="0" fillId="0" borderId="11" xfId="478" applyNumberFormat="1" applyFont="1" applyFill="1" applyBorder="1" applyAlignment="1">
      <alignment horizontal="center" vertical="center"/>
      <protection/>
    </xf>
    <xf numFmtId="14" fontId="0" fillId="0" borderId="25" xfId="478" applyNumberFormat="1" applyFont="1" applyFill="1" applyBorder="1" applyAlignment="1">
      <alignment horizontal="center" vertical="center"/>
      <protection/>
    </xf>
    <xf numFmtId="42" fontId="0" fillId="0" borderId="25" xfId="478" applyNumberFormat="1" applyFont="1" applyFill="1" applyBorder="1" applyAlignment="1">
      <alignment horizontal="center" vertical="center"/>
      <protection/>
    </xf>
    <xf numFmtId="42" fontId="0" fillId="0" borderId="26" xfId="0" applyNumberFormat="1" applyFont="1" applyFill="1" applyBorder="1" applyAlignment="1">
      <alignment horizontal="center" vertical="center" wrapText="1"/>
    </xf>
    <xf numFmtId="42" fontId="0" fillId="0" borderId="26" xfId="358" applyNumberFormat="1" applyFont="1" applyFill="1" applyBorder="1" applyAlignment="1">
      <alignment horizontal="center" vertical="center" wrapText="1"/>
    </xf>
    <xf numFmtId="41" fontId="0" fillId="0" borderId="25" xfId="358" applyFont="1" applyFill="1" applyBorder="1" applyAlignment="1">
      <alignment horizontal="right" vertical="center"/>
    </xf>
    <xf numFmtId="41" fontId="0" fillId="41" borderId="11" xfId="358" applyFont="1" applyFill="1" applyBorder="1" applyAlignment="1">
      <alignment horizontal="center" vertical="center" wrapText="1"/>
    </xf>
    <xf numFmtId="42" fontId="0" fillId="41" borderId="11" xfId="358" applyNumberFormat="1" applyFont="1" applyFill="1" applyBorder="1" applyAlignment="1">
      <alignment horizontal="center" vertical="center" wrapText="1"/>
    </xf>
    <xf numFmtId="14" fontId="0" fillId="42" borderId="11" xfId="478" applyNumberFormat="1" applyFont="1" applyFill="1" applyBorder="1" applyAlignment="1">
      <alignment horizontal="center" vertical="center"/>
      <protection/>
    </xf>
    <xf numFmtId="41" fontId="0" fillId="42" borderId="11" xfId="358" applyFont="1" applyFill="1" applyBorder="1" applyAlignment="1">
      <alignment horizontal="right" vertical="center"/>
    </xf>
    <xf numFmtId="0" fontId="0" fillId="0" borderId="11" xfId="0" applyFont="1" applyBorder="1" applyAlignment="1">
      <alignment vertical="center" wrapText="1" shrinkToFit="1"/>
    </xf>
    <xf numFmtId="41" fontId="0" fillId="0" borderId="11" xfId="358" applyFont="1" applyBorder="1" applyAlignment="1">
      <alignment vertical="center" wrapText="1"/>
    </xf>
    <xf numFmtId="183" fontId="0" fillId="0" borderId="11" xfId="358" applyNumberFormat="1" applyFont="1" applyBorder="1" applyAlignment="1">
      <alignment horizontal="center" vertical="center" wrapText="1"/>
    </xf>
    <xf numFmtId="41" fontId="0" fillId="0" borderId="11" xfId="0" applyNumberFormat="1" applyFont="1" applyBorder="1" applyAlignment="1">
      <alignment horizontal="center" vertical="center"/>
    </xf>
    <xf numFmtId="185" fontId="54" fillId="0" borderId="27" xfId="0" applyNumberFormat="1" applyFont="1" applyBorder="1" applyAlignment="1">
      <alignment horizontal="center" vertical="center"/>
    </xf>
    <xf numFmtId="0" fontId="0" fillId="0" borderId="11" xfId="0" applyFont="1" applyFill="1" applyBorder="1" applyAlignment="1" quotePrefix="1">
      <alignment horizontal="center" vertical="center" wrapText="1" shrinkToFit="1"/>
    </xf>
    <xf numFmtId="41" fontId="0" fillId="42" borderId="11" xfId="358" applyFont="1" applyFill="1" applyBorder="1" applyAlignment="1">
      <alignment horizontal="center" vertical="center" wrapText="1"/>
    </xf>
    <xf numFmtId="177" fontId="0" fillId="0" borderId="11" xfId="0" applyNumberFormat="1" applyFont="1" applyFill="1" applyBorder="1" applyAlignment="1">
      <alignment vertical="center"/>
    </xf>
    <xf numFmtId="42" fontId="0" fillId="0" borderId="11" xfId="478" applyNumberFormat="1" applyFont="1" applyFill="1" applyBorder="1" applyAlignment="1">
      <alignment horizontal="center" vertical="center"/>
      <protection/>
    </xf>
    <xf numFmtId="184" fontId="9" fillId="11" borderId="11" xfId="0" applyNumberFormat="1" applyFont="1" applyFill="1" applyBorder="1" applyAlignment="1">
      <alignment horizontal="center" vertical="center"/>
    </xf>
    <xf numFmtId="0" fontId="9" fillId="11" borderId="11" xfId="0" applyFont="1" applyFill="1" applyBorder="1" applyAlignment="1">
      <alignment vertical="center" wrapText="1" shrinkToFit="1"/>
    </xf>
    <xf numFmtId="41" fontId="9" fillId="11" borderId="11" xfId="358" applyFont="1" applyFill="1" applyBorder="1" applyAlignment="1">
      <alignment vertical="center" wrapText="1"/>
    </xf>
    <xf numFmtId="183" fontId="9" fillId="11" borderId="11" xfId="358" applyNumberFormat="1" applyFont="1" applyFill="1" applyBorder="1" applyAlignment="1">
      <alignment horizontal="center" vertical="center" wrapText="1"/>
    </xf>
    <xf numFmtId="177" fontId="9" fillId="11" borderId="11" xfId="0" applyNumberFormat="1" applyFont="1" applyFill="1" applyBorder="1" applyAlignment="1">
      <alignment horizontal="right" vertical="center"/>
    </xf>
    <xf numFmtId="184" fontId="9" fillId="18" borderId="11" xfId="0" applyNumberFormat="1" applyFont="1" applyFill="1" applyBorder="1" applyAlignment="1">
      <alignment horizontal="center" vertical="center"/>
    </xf>
    <xf numFmtId="0" fontId="9" fillId="18" borderId="11" xfId="0" applyFont="1" applyFill="1" applyBorder="1" applyAlignment="1">
      <alignment vertical="center" wrapText="1" shrinkToFit="1"/>
    </xf>
    <xf numFmtId="41" fontId="9" fillId="18" borderId="11" xfId="358" applyFont="1" applyFill="1" applyBorder="1" applyAlignment="1">
      <alignment vertical="center" wrapText="1"/>
    </xf>
    <xf numFmtId="183" fontId="9" fillId="18" borderId="11" xfId="358" applyNumberFormat="1" applyFont="1" applyFill="1" applyBorder="1" applyAlignment="1">
      <alignment horizontal="center" vertical="center" wrapText="1"/>
    </xf>
    <xf numFmtId="177" fontId="9" fillId="18" borderId="11" xfId="0" applyNumberFormat="1" applyFont="1" applyFill="1" applyBorder="1" applyAlignment="1">
      <alignment horizontal="right" vertical="center"/>
    </xf>
    <xf numFmtId="41" fontId="0" fillId="41" borderId="11" xfId="358" applyFont="1" applyFill="1" applyBorder="1" applyAlignment="1">
      <alignment horizontal="center" vertical="center" wrapText="1"/>
    </xf>
    <xf numFmtId="42" fontId="0" fillId="41" borderId="11" xfId="358" applyNumberFormat="1" applyFont="1" applyFill="1" applyBorder="1" applyAlignment="1">
      <alignment horizontal="center" vertical="center" wrapText="1"/>
    </xf>
    <xf numFmtId="183" fontId="0" fillId="0" borderId="13" xfId="358" applyNumberFormat="1" applyFont="1" applyFill="1" applyBorder="1" applyAlignment="1">
      <alignment horizontal="center" vertical="center" wrapText="1"/>
    </xf>
    <xf numFmtId="14" fontId="0" fillId="42" borderId="22" xfId="478" applyNumberFormat="1" applyFont="1" applyFill="1" applyBorder="1" applyAlignment="1">
      <alignment horizontal="center" vertical="center"/>
      <protection/>
    </xf>
    <xf numFmtId="177" fontId="0" fillId="42" borderId="11" xfId="0" applyNumberFormat="1" applyFont="1" applyFill="1" applyBorder="1" applyAlignment="1">
      <alignment vertical="center"/>
    </xf>
    <xf numFmtId="42" fontId="0" fillId="42" borderId="11" xfId="478" applyNumberFormat="1" applyFont="1" applyFill="1" applyBorder="1" applyAlignment="1">
      <alignment horizontal="center" vertical="center"/>
      <protection/>
    </xf>
    <xf numFmtId="42" fontId="0" fillId="42" borderId="11" xfId="358" applyNumberFormat="1" applyFont="1" applyFill="1" applyBorder="1" applyAlignment="1">
      <alignment horizontal="center" vertical="center" wrapText="1"/>
    </xf>
    <xf numFmtId="183" fontId="0" fillId="42" borderId="11" xfId="358" applyNumberFormat="1" applyFont="1" applyFill="1" applyBorder="1" applyAlignment="1">
      <alignment horizontal="center" vertical="center" wrapText="1"/>
    </xf>
    <xf numFmtId="41" fontId="0" fillId="42" borderId="11" xfId="358" applyFont="1" applyFill="1" applyBorder="1" applyAlignment="1">
      <alignment horizontal="center" vertical="center" wrapText="1"/>
    </xf>
    <xf numFmtId="184" fontId="0" fillId="42" borderId="11" xfId="0" applyNumberFormat="1" applyFont="1" applyFill="1" applyBorder="1" applyAlignment="1" quotePrefix="1">
      <alignment horizontal="center" vertical="center"/>
    </xf>
    <xf numFmtId="41" fontId="0" fillId="42" borderId="1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42" fontId="0" fillId="42" borderId="11" xfId="478" applyNumberFormat="1" applyFont="1" applyFill="1" applyBorder="1" applyAlignment="1">
      <alignment horizontal="center" vertical="center"/>
      <protection/>
    </xf>
    <xf numFmtId="42" fontId="0" fillId="42" borderId="11" xfId="358" applyNumberFormat="1" applyFont="1" applyFill="1" applyBorder="1" applyAlignment="1">
      <alignment horizontal="center" vertical="center" wrapText="1"/>
    </xf>
    <xf numFmtId="183" fontId="0" fillId="42" borderId="11" xfId="358" applyNumberFormat="1" applyFont="1" applyFill="1" applyBorder="1" applyAlignment="1">
      <alignment horizontal="center" vertical="center" wrapText="1"/>
    </xf>
    <xf numFmtId="41" fontId="0" fillId="42" borderId="11" xfId="358" applyFont="1" applyFill="1" applyBorder="1" applyAlignment="1">
      <alignment horizontal="center" vertical="center" wrapText="1"/>
    </xf>
  </cellXfs>
  <cellStyles count="473">
    <cellStyle name="Normal" xfId="0"/>
    <cellStyle name="20% - 강조색1" xfId="15"/>
    <cellStyle name="20% - 강조색1 10" xfId="16"/>
    <cellStyle name="20% - 강조색1 11" xfId="17"/>
    <cellStyle name="20% - 강조색1 2" xfId="18"/>
    <cellStyle name="20% - 강조색1 3" xfId="19"/>
    <cellStyle name="20% - 강조색1 4" xfId="20"/>
    <cellStyle name="20% - 강조색1 5" xfId="21"/>
    <cellStyle name="20% - 강조색1 6" xfId="22"/>
    <cellStyle name="20% - 강조색1 7" xfId="23"/>
    <cellStyle name="20% - 강조색1 8" xfId="24"/>
    <cellStyle name="20% - 강조색1 9" xfId="25"/>
    <cellStyle name="20% - 강조색2" xfId="26"/>
    <cellStyle name="20% - 강조색2 10" xfId="27"/>
    <cellStyle name="20% - 강조색2 11" xfId="28"/>
    <cellStyle name="20% - 강조색2 2" xfId="29"/>
    <cellStyle name="20% - 강조색2 3" xfId="30"/>
    <cellStyle name="20% - 강조색2 4" xfId="31"/>
    <cellStyle name="20% - 강조색2 5" xfId="32"/>
    <cellStyle name="20% - 강조색2 6" xfId="33"/>
    <cellStyle name="20% - 강조색2 7" xfId="34"/>
    <cellStyle name="20% - 강조색2 8" xfId="35"/>
    <cellStyle name="20% - 강조색2 9" xfId="36"/>
    <cellStyle name="20% - 강조색3" xfId="37"/>
    <cellStyle name="20% - 강조색3 10" xfId="38"/>
    <cellStyle name="20% - 강조색3 11" xfId="39"/>
    <cellStyle name="20% - 강조색3 2" xfId="40"/>
    <cellStyle name="20% - 강조색3 3" xfId="41"/>
    <cellStyle name="20% - 강조색3 4" xfId="42"/>
    <cellStyle name="20% - 강조색3 5" xfId="43"/>
    <cellStyle name="20% - 강조색3 6" xfId="44"/>
    <cellStyle name="20% - 강조색3 7" xfId="45"/>
    <cellStyle name="20% - 강조색3 8" xfId="46"/>
    <cellStyle name="20% - 강조색3 9" xfId="47"/>
    <cellStyle name="20% - 강조색4" xfId="48"/>
    <cellStyle name="20% - 강조색4 10" xfId="49"/>
    <cellStyle name="20% - 강조색4 11" xfId="50"/>
    <cellStyle name="20% - 강조색4 2" xfId="51"/>
    <cellStyle name="20% - 강조색4 3" xfId="52"/>
    <cellStyle name="20% - 강조색4 4" xfId="53"/>
    <cellStyle name="20% - 강조색4 5" xfId="54"/>
    <cellStyle name="20% - 강조색4 6" xfId="55"/>
    <cellStyle name="20% - 강조색4 7" xfId="56"/>
    <cellStyle name="20% - 강조색4 8" xfId="57"/>
    <cellStyle name="20% - 강조색4 9" xfId="58"/>
    <cellStyle name="20% - 강조색5" xfId="59"/>
    <cellStyle name="20% - 강조색5 10" xfId="60"/>
    <cellStyle name="20% - 강조색5 11" xfId="61"/>
    <cellStyle name="20% - 강조색5 2" xfId="62"/>
    <cellStyle name="20% - 강조색5 3" xfId="63"/>
    <cellStyle name="20% - 강조색5 4" xfId="64"/>
    <cellStyle name="20% - 강조색5 5" xfId="65"/>
    <cellStyle name="20% - 강조색5 6" xfId="66"/>
    <cellStyle name="20% - 강조색5 7" xfId="67"/>
    <cellStyle name="20% - 강조색5 8" xfId="68"/>
    <cellStyle name="20% - 강조색5 9" xfId="69"/>
    <cellStyle name="20% - 강조색6" xfId="70"/>
    <cellStyle name="20% - 강조색6 10" xfId="71"/>
    <cellStyle name="20% - 강조색6 11" xfId="72"/>
    <cellStyle name="20% - 강조색6 2" xfId="73"/>
    <cellStyle name="20% - 강조색6 3" xfId="74"/>
    <cellStyle name="20% - 강조색6 4" xfId="75"/>
    <cellStyle name="20% - 강조색6 5" xfId="76"/>
    <cellStyle name="20% - 강조색6 6" xfId="77"/>
    <cellStyle name="20% - 강조색6 7" xfId="78"/>
    <cellStyle name="20% - 강조색6 8" xfId="79"/>
    <cellStyle name="20% - 강조색6 9" xfId="80"/>
    <cellStyle name="40% - 강조색1" xfId="81"/>
    <cellStyle name="40% - 강조색1 10" xfId="82"/>
    <cellStyle name="40% - 강조색1 11" xfId="83"/>
    <cellStyle name="40% - 강조색1 2" xfId="84"/>
    <cellStyle name="40% - 강조색1 3" xfId="85"/>
    <cellStyle name="40% - 강조색1 4" xfId="86"/>
    <cellStyle name="40% - 강조색1 5" xfId="87"/>
    <cellStyle name="40% - 강조색1 6" xfId="88"/>
    <cellStyle name="40% - 강조색1 7" xfId="89"/>
    <cellStyle name="40% - 강조색1 8" xfId="90"/>
    <cellStyle name="40% - 강조색1 9" xfId="91"/>
    <cellStyle name="40% - 강조색2" xfId="92"/>
    <cellStyle name="40% - 강조색2 10" xfId="93"/>
    <cellStyle name="40% - 강조색2 11" xfId="94"/>
    <cellStyle name="40% - 강조색2 2" xfId="95"/>
    <cellStyle name="40% - 강조색2 3" xfId="96"/>
    <cellStyle name="40% - 강조색2 4" xfId="97"/>
    <cellStyle name="40% - 강조색2 5" xfId="98"/>
    <cellStyle name="40% - 강조색2 6" xfId="99"/>
    <cellStyle name="40% - 강조색2 7" xfId="100"/>
    <cellStyle name="40% - 강조색2 8" xfId="101"/>
    <cellStyle name="40% - 강조색2 9" xfId="102"/>
    <cellStyle name="40% - 강조색3" xfId="103"/>
    <cellStyle name="40% - 강조색3 10" xfId="104"/>
    <cellStyle name="40% - 강조색3 11" xfId="105"/>
    <cellStyle name="40% - 강조색3 2" xfId="106"/>
    <cellStyle name="40% - 강조색3 3" xfId="107"/>
    <cellStyle name="40% - 강조색3 4" xfId="108"/>
    <cellStyle name="40% - 강조색3 5" xfId="109"/>
    <cellStyle name="40% - 강조색3 6" xfId="110"/>
    <cellStyle name="40% - 강조색3 7" xfId="111"/>
    <cellStyle name="40% - 강조색3 8" xfId="112"/>
    <cellStyle name="40% - 강조색3 9" xfId="113"/>
    <cellStyle name="40% - 강조색4" xfId="114"/>
    <cellStyle name="40% - 강조색4 10" xfId="115"/>
    <cellStyle name="40% - 강조색4 11" xfId="116"/>
    <cellStyle name="40% - 강조색4 2" xfId="117"/>
    <cellStyle name="40% - 강조색4 3" xfId="118"/>
    <cellStyle name="40% - 강조색4 4" xfId="119"/>
    <cellStyle name="40% - 강조색4 5" xfId="120"/>
    <cellStyle name="40% - 강조색4 6" xfId="121"/>
    <cellStyle name="40% - 강조색4 7" xfId="122"/>
    <cellStyle name="40% - 강조색4 8" xfId="123"/>
    <cellStyle name="40% - 강조색4 9" xfId="124"/>
    <cellStyle name="40% - 강조색5" xfId="125"/>
    <cellStyle name="40% - 강조색5 10" xfId="126"/>
    <cellStyle name="40% - 강조색5 11" xfId="127"/>
    <cellStyle name="40% - 강조색5 2" xfId="128"/>
    <cellStyle name="40% - 강조색5 3" xfId="129"/>
    <cellStyle name="40% - 강조색5 4" xfId="130"/>
    <cellStyle name="40% - 강조색5 5" xfId="131"/>
    <cellStyle name="40% - 강조색5 6" xfId="132"/>
    <cellStyle name="40% - 강조색5 7" xfId="133"/>
    <cellStyle name="40% - 강조색5 8" xfId="134"/>
    <cellStyle name="40% - 강조색5 9" xfId="135"/>
    <cellStyle name="40% - 강조색6" xfId="136"/>
    <cellStyle name="40% - 강조색6 10" xfId="137"/>
    <cellStyle name="40% - 강조색6 11" xfId="138"/>
    <cellStyle name="40% - 강조색6 2" xfId="139"/>
    <cellStyle name="40% - 강조색6 3" xfId="140"/>
    <cellStyle name="40% - 강조색6 4" xfId="141"/>
    <cellStyle name="40% - 강조색6 5" xfId="142"/>
    <cellStyle name="40% - 강조색6 6" xfId="143"/>
    <cellStyle name="40% - 강조색6 7" xfId="144"/>
    <cellStyle name="40% - 강조색6 8" xfId="145"/>
    <cellStyle name="40% - 강조색6 9" xfId="146"/>
    <cellStyle name="60% - 강조색1" xfId="147"/>
    <cellStyle name="60% - 강조색1 10" xfId="148"/>
    <cellStyle name="60% - 강조색1 11" xfId="149"/>
    <cellStyle name="60% - 강조색1 2" xfId="150"/>
    <cellStyle name="60% - 강조색1 3" xfId="151"/>
    <cellStyle name="60% - 강조색1 4" xfId="152"/>
    <cellStyle name="60% - 강조색1 5" xfId="153"/>
    <cellStyle name="60% - 강조색1 6" xfId="154"/>
    <cellStyle name="60% - 강조색1 7" xfId="155"/>
    <cellStyle name="60% - 강조색1 8" xfId="156"/>
    <cellStyle name="60% - 강조색1 9" xfId="157"/>
    <cellStyle name="60% - 강조색2" xfId="158"/>
    <cellStyle name="60% - 강조색2 10" xfId="159"/>
    <cellStyle name="60% - 강조색2 11" xfId="160"/>
    <cellStyle name="60% - 강조색2 2" xfId="161"/>
    <cellStyle name="60% - 강조색2 3" xfId="162"/>
    <cellStyle name="60% - 강조색2 4" xfId="163"/>
    <cellStyle name="60% - 강조색2 5" xfId="164"/>
    <cellStyle name="60% - 강조색2 6" xfId="165"/>
    <cellStyle name="60% - 강조색2 7" xfId="166"/>
    <cellStyle name="60% - 강조색2 8" xfId="167"/>
    <cellStyle name="60% - 강조색2 9" xfId="168"/>
    <cellStyle name="60% - 강조색3" xfId="169"/>
    <cellStyle name="60% - 강조색3 10" xfId="170"/>
    <cellStyle name="60% - 강조색3 11" xfId="171"/>
    <cellStyle name="60% - 강조색3 2" xfId="172"/>
    <cellStyle name="60% - 강조색3 3" xfId="173"/>
    <cellStyle name="60% - 강조색3 4" xfId="174"/>
    <cellStyle name="60% - 강조색3 5" xfId="175"/>
    <cellStyle name="60% - 강조색3 6" xfId="176"/>
    <cellStyle name="60% - 강조색3 7" xfId="177"/>
    <cellStyle name="60% - 강조색3 8" xfId="178"/>
    <cellStyle name="60% - 강조색3 9" xfId="179"/>
    <cellStyle name="60% - 강조색4" xfId="180"/>
    <cellStyle name="60% - 강조색4 10" xfId="181"/>
    <cellStyle name="60% - 강조색4 11" xfId="182"/>
    <cellStyle name="60% - 강조색4 2" xfId="183"/>
    <cellStyle name="60% - 강조색4 3" xfId="184"/>
    <cellStyle name="60% - 강조색4 4" xfId="185"/>
    <cellStyle name="60% - 강조색4 5" xfId="186"/>
    <cellStyle name="60% - 강조색4 6" xfId="187"/>
    <cellStyle name="60% - 강조색4 7" xfId="188"/>
    <cellStyle name="60% - 강조색4 8" xfId="189"/>
    <cellStyle name="60% - 강조색4 9" xfId="190"/>
    <cellStyle name="60% - 강조색5" xfId="191"/>
    <cellStyle name="60% - 강조색5 10" xfId="192"/>
    <cellStyle name="60% - 강조색5 11" xfId="193"/>
    <cellStyle name="60% - 강조색5 2" xfId="194"/>
    <cellStyle name="60% - 강조색5 3" xfId="195"/>
    <cellStyle name="60% - 강조색5 4" xfId="196"/>
    <cellStyle name="60% - 강조색5 5" xfId="197"/>
    <cellStyle name="60% - 강조색5 6" xfId="198"/>
    <cellStyle name="60% - 강조색5 7" xfId="199"/>
    <cellStyle name="60% - 강조색5 8" xfId="200"/>
    <cellStyle name="60% - 강조색5 9" xfId="201"/>
    <cellStyle name="60% - 강조색6" xfId="202"/>
    <cellStyle name="60% - 강조색6 10" xfId="203"/>
    <cellStyle name="60% - 강조색6 11" xfId="204"/>
    <cellStyle name="60% - 강조색6 2" xfId="205"/>
    <cellStyle name="60% - 강조색6 3" xfId="206"/>
    <cellStyle name="60% - 강조색6 4" xfId="207"/>
    <cellStyle name="60% - 강조색6 5" xfId="208"/>
    <cellStyle name="60% - 강조색6 6" xfId="209"/>
    <cellStyle name="60% - 강조색6 7" xfId="210"/>
    <cellStyle name="60% - 강조색6 8" xfId="211"/>
    <cellStyle name="60% - 강조색6 9" xfId="212"/>
    <cellStyle name="강조색1" xfId="213"/>
    <cellStyle name="강조색1 10" xfId="214"/>
    <cellStyle name="강조색1 11" xfId="215"/>
    <cellStyle name="강조색1 2" xfId="216"/>
    <cellStyle name="강조색1 3" xfId="217"/>
    <cellStyle name="강조색1 4" xfId="218"/>
    <cellStyle name="강조색1 5" xfId="219"/>
    <cellStyle name="강조색1 6" xfId="220"/>
    <cellStyle name="강조색1 7" xfId="221"/>
    <cellStyle name="강조색1 8" xfId="222"/>
    <cellStyle name="강조색1 9" xfId="223"/>
    <cellStyle name="강조색2" xfId="224"/>
    <cellStyle name="강조색2 10" xfId="225"/>
    <cellStyle name="강조색2 11" xfId="226"/>
    <cellStyle name="강조색2 2" xfId="227"/>
    <cellStyle name="강조색2 3" xfId="228"/>
    <cellStyle name="강조색2 4" xfId="229"/>
    <cellStyle name="강조색2 5" xfId="230"/>
    <cellStyle name="강조색2 6" xfId="231"/>
    <cellStyle name="강조색2 7" xfId="232"/>
    <cellStyle name="강조색2 8" xfId="233"/>
    <cellStyle name="강조색2 9" xfId="234"/>
    <cellStyle name="강조색3" xfId="235"/>
    <cellStyle name="강조색3 10" xfId="236"/>
    <cellStyle name="강조색3 11" xfId="237"/>
    <cellStyle name="강조색3 2" xfId="238"/>
    <cellStyle name="강조색3 3" xfId="239"/>
    <cellStyle name="강조색3 4" xfId="240"/>
    <cellStyle name="강조색3 5" xfId="241"/>
    <cellStyle name="강조색3 6" xfId="242"/>
    <cellStyle name="강조색3 7" xfId="243"/>
    <cellStyle name="강조색3 8" xfId="244"/>
    <cellStyle name="강조색3 9" xfId="245"/>
    <cellStyle name="강조색4" xfId="246"/>
    <cellStyle name="강조색4 10" xfId="247"/>
    <cellStyle name="강조색4 11" xfId="248"/>
    <cellStyle name="강조색4 2" xfId="249"/>
    <cellStyle name="강조색4 3" xfId="250"/>
    <cellStyle name="강조색4 4" xfId="251"/>
    <cellStyle name="강조색4 5" xfId="252"/>
    <cellStyle name="강조색4 6" xfId="253"/>
    <cellStyle name="강조색4 7" xfId="254"/>
    <cellStyle name="강조색4 8" xfId="255"/>
    <cellStyle name="강조색4 9" xfId="256"/>
    <cellStyle name="강조색5" xfId="257"/>
    <cellStyle name="강조색5 10" xfId="258"/>
    <cellStyle name="강조색5 11" xfId="259"/>
    <cellStyle name="강조색5 2" xfId="260"/>
    <cellStyle name="강조색5 3" xfId="261"/>
    <cellStyle name="강조색5 4" xfId="262"/>
    <cellStyle name="강조색5 5" xfId="263"/>
    <cellStyle name="강조색5 6" xfId="264"/>
    <cellStyle name="강조색5 7" xfId="265"/>
    <cellStyle name="강조색5 8" xfId="266"/>
    <cellStyle name="강조색5 9" xfId="267"/>
    <cellStyle name="강조색6" xfId="268"/>
    <cellStyle name="강조색6 10" xfId="269"/>
    <cellStyle name="강조색6 11" xfId="270"/>
    <cellStyle name="강조색6 2" xfId="271"/>
    <cellStyle name="강조색6 3" xfId="272"/>
    <cellStyle name="강조색6 4" xfId="273"/>
    <cellStyle name="강조색6 5" xfId="274"/>
    <cellStyle name="강조색6 6" xfId="275"/>
    <cellStyle name="강조색6 7" xfId="276"/>
    <cellStyle name="강조색6 8" xfId="277"/>
    <cellStyle name="강조색6 9" xfId="278"/>
    <cellStyle name="경고문" xfId="279"/>
    <cellStyle name="경고문 10" xfId="280"/>
    <cellStyle name="경고문 11" xfId="281"/>
    <cellStyle name="경고문 2" xfId="282"/>
    <cellStyle name="경고문 3" xfId="283"/>
    <cellStyle name="경고문 4" xfId="284"/>
    <cellStyle name="경고문 5" xfId="285"/>
    <cellStyle name="경고문 6" xfId="286"/>
    <cellStyle name="경고문 7" xfId="287"/>
    <cellStyle name="경고문 8" xfId="288"/>
    <cellStyle name="경고문 9" xfId="289"/>
    <cellStyle name="계산" xfId="290"/>
    <cellStyle name="계산 10" xfId="291"/>
    <cellStyle name="계산 11" xfId="292"/>
    <cellStyle name="계산 2" xfId="293"/>
    <cellStyle name="계산 3" xfId="294"/>
    <cellStyle name="계산 4" xfId="295"/>
    <cellStyle name="계산 5" xfId="296"/>
    <cellStyle name="계산 6" xfId="297"/>
    <cellStyle name="계산 7" xfId="298"/>
    <cellStyle name="계산 8" xfId="299"/>
    <cellStyle name="계산 9" xfId="300"/>
    <cellStyle name="나쁨" xfId="301"/>
    <cellStyle name="나쁨 10" xfId="302"/>
    <cellStyle name="나쁨 11" xfId="303"/>
    <cellStyle name="나쁨 2" xfId="304"/>
    <cellStyle name="나쁨 3" xfId="305"/>
    <cellStyle name="나쁨 4" xfId="306"/>
    <cellStyle name="나쁨 5" xfId="307"/>
    <cellStyle name="나쁨 6" xfId="308"/>
    <cellStyle name="나쁨 7" xfId="309"/>
    <cellStyle name="나쁨 8" xfId="310"/>
    <cellStyle name="나쁨 9" xfId="311"/>
    <cellStyle name="메모" xfId="312"/>
    <cellStyle name="메모 10" xfId="313"/>
    <cellStyle name="메모 11" xfId="314"/>
    <cellStyle name="메모 2" xfId="315"/>
    <cellStyle name="메모 3" xfId="316"/>
    <cellStyle name="메모 4" xfId="317"/>
    <cellStyle name="메모 5" xfId="318"/>
    <cellStyle name="메모 6" xfId="319"/>
    <cellStyle name="메모 7" xfId="320"/>
    <cellStyle name="메모 8" xfId="321"/>
    <cellStyle name="메모 9" xfId="322"/>
    <cellStyle name="Percent" xfId="323"/>
    <cellStyle name="보통" xfId="324"/>
    <cellStyle name="보통 10" xfId="325"/>
    <cellStyle name="보통 11" xfId="326"/>
    <cellStyle name="보통 2" xfId="327"/>
    <cellStyle name="보통 3" xfId="328"/>
    <cellStyle name="보통 4" xfId="329"/>
    <cellStyle name="보통 5" xfId="330"/>
    <cellStyle name="보통 6" xfId="331"/>
    <cellStyle name="보통 7" xfId="332"/>
    <cellStyle name="보통 8" xfId="333"/>
    <cellStyle name="보통 9" xfId="334"/>
    <cellStyle name="설명 텍스트" xfId="335"/>
    <cellStyle name="설명 텍스트 10" xfId="336"/>
    <cellStyle name="설명 텍스트 11" xfId="337"/>
    <cellStyle name="설명 텍스트 2" xfId="338"/>
    <cellStyle name="설명 텍스트 3" xfId="339"/>
    <cellStyle name="설명 텍스트 4" xfId="340"/>
    <cellStyle name="설명 텍스트 5" xfId="341"/>
    <cellStyle name="설명 텍스트 6" xfId="342"/>
    <cellStyle name="설명 텍스트 7" xfId="343"/>
    <cellStyle name="설명 텍스트 8" xfId="344"/>
    <cellStyle name="설명 텍스트 9" xfId="345"/>
    <cellStyle name="셀 확인" xfId="346"/>
    <cellStyle name="셀 확인 10" xfId="347"/>
    <cellStyle name="셀 확인 11" xfId="348"/>
    <cellStyle name="셀 확인 2" xfId="349"/>
    <cellStyle name="셀 확인 3" xfId="350"/>
    <cellStyle name="셀 확인 4" xfId="351"/>
    <cellStyle name="셀 확인 5" xfId="352"/>
    <cellStyle name="셀 확인 6" xfId="353"/>
    <cellStyle name="셀 확인 7" xfId="354"/>
    <cellStyle name="셀 확인 8" xfId="355"/>
    <cellStyle name="셀 확인 9" xfId="356"/>
    <cellStyle name="Comma" xfId="357"/>
    <cellStyle name="Comma [0]" xfId="358"/>
    <cellStyle name="연결된 셀" xfId="359"/>
    <cellStyle name="연결된 셀 10" xfId="360"/>
    <cellStyle name="연결된 셀 11" xfId="361"/>
    <cellStyle name="연결된 셀 2" xfId="362"/>
    <cellStyle name="연결된 셀 3" xfId="363"/>
    <cellStyle name="연결된 셀 4" xfId="364"/>
    <cellStyle name="연결된 셀 5" xfId="365"/>
    <cellStyle name="연결된 셀 6" xfId="366"/>
    <cellStyle name="연결된 셀 7" xfId="367"/>
    <cellStyle name="연결된 셀 8" xfId="368"/>
    <cellStyle name="연결된 셀 9" xfId="369"/>
    <cellStyle name="Followed Hyperlink" xfId="370"/>
    <cellStyle name="요약" xfId="371"/>
    <cellStyle name="요약 10" xfId="372"/>
    <cellStyle name="요약 11" xfId="373"/>
    <cellStyle name="요약 2" xfId="374"/>
    <cellStyle name="요약 3" xfId="375"/>
    <cellStyle name="요약 4" xfId="376"/>
    <cellStyle name="요약 5" xfId="377"/>
    <cellStyle name="요약 6" xfId="378"/>
    <cellStyle name="요약 7" xfId="379"/>
    <cellStyle name="요약 8" xfId="380"/>
    <cellStyle name="요약 9" xfId="381"/>
    <cellStyle name="입력" xfId="382"/>
    <cellStyle name="입력 10" xfId="383"/>
    <cellStyle name="입력 11" xfId="384"/>
    <cellStyle name="입력 2" xfId="385"/>
    <cellStyle name="입력 3" xfId="386"/>
    <cellStyle name="입력 4" xfId="387"/>
    <cellStyle name="입력 5" xfId="388"/>
    <cellStyle name="입력 6" xfId="389"/>
    <cellStyle name="입력 7" xfId="390"/>
    <cellStyle name="입력 8" xfId="391"/>
    <cellStyle name="입력 9" xfId="392"/>
    <cellStyle name="제목" xfId="393"/>
    <cellStyle name="제목 1" xfId="394"/>
    <cellStyle name="제목 1 10" xfId="395"/>
    <cellStyle name="제목 1 11" xfId="396"/>
    <cellStyle name="제목 1 2" xfId="397"/>
    <cellStyle name="제목 1 3" xfId="398"/>
    <cellStyle name="제목 1 4" xfId="399"/>
    <cellStyle name="제목 1 5" xfId="400"/>
    <cellStyle name="제목 1 6" xfId="401"/>
    <cellStyle name="제목 1 7" xfId="402"/>
    <cellStyle name="제목 1 8" xfId="403"/>
    <cellStyle name="제목 1 9" xfId="404"/>
    <cellStyle name="제목 10" xfId="405"/>
    <cellStyle name="제목 11" xfId="406"/>
    <cellStyle name="제목 12" xfId="407"/>
    <cellStyle name="제목 13" xfId="408"/>
    <cellStyle name="제목 14" xfId="409"/>
    <cellStyle name="제목 2" xfId="410"/>
    <cellStyle name="제목 2 10" xfId="411"/>
    <cellStyle name="제목 2 11" xfId="412"/>
    <cellStyle name="제목 2 2" xfId="413"/>
    <cellStyle name="제목 2 3" xfId="414"/>
    <cellStyle name="제목 2 4" xfId="415"/>
    <cellStyle name="제목 2 5" xfId="416"/>
    <cellStyle name="제목 2 6" xfId="417"/>
    <cellStyle name="제목 2 7" xfId="418"/>
    <cellStyle name="제목 2 8" xfId="419"/>
    <cellStyle name="제목 2 9" xfId="420"/>
    <cellStyle name="제목 3" xfId="421"/>
    <cellStyle name="제목 3 10" xfId="422"/>
    <cellStyle name="제목 3 11" xfId="423"/>
    <cellStyle name="제목 3 2" xfId="424"/>
    <cellStyle name="제목 3 3" xfId="425"/>
    <cellStyle name="제목 3 4" xfId="426"/>
    <cellStyle name="제목 3 5" xfId="427"/>
    <cellStyle name="제목 3 6" xfId="428"/>
    <cellStyle name="제목 3 7" xfId="429"/>
    <cellStyle name="제목 3 8" xfId="430"/>
    <cellStyle name="제목 3 9" xfId="431"/>
    <cellStyle name="제목 4" xfId="432"/>
    <cellStyle name="제목 4 10" xfId="433"/>
    <cellStyle name="제목 4 11" xfId="434"/>
    <cellStyle name="제목 4 2" xfId="435"/>
    <cellStyle name="제목 4 3" xfId="436"/>
    <cellStyle name="제목 4 4" xfId="437"/>
    <cellStyle name="제목 4 5" xfId="438"/>
    <cellStyle name="제목 4 6" xfId="439"/>
    <cellStyle name="제목 4 7" xfId="440"/>
    <cellStyle name="제목 4 8" xfId="441"/>
    <cellStyle name="제목 4 9" xfId="442"/>
    <cellStyle name="제목 5" xfId="443"/>
    <cellStyle name="제목 6" xfId="444"/>
    <cellStyle name="제목 7" xfId="445"/>
    <cellStyle name="제목 8" xfId="446"/>
    <cellStyle name="제목 9" xfId="447"/>
    <cellStyle name="좋음" xfId="448"/>
    <cellStyle name="좋음 10" xfId="449"/>
    <cellStyle name="좋음 11" xfId="450"/>
    <cellStyle name="좋음 2" xfId="451"/>
    <cellStyle name="좋음 3" xfId="452"/>
    <cellStyle name="좋음 4" xfId="453"/>
    <cellStyle name="좋음 5" xfId="454"/>
    <cellStyle name="좋음 6" xfId="455"/>
    <cellStyle name="좋음 7" xfId="456"/>
    <cellStyle name="좋음 8" xfId="457"/>
    <cellStyle name="좋음 9" xfId="458"/>
    <cellStyle name="출력" xfId="459"/>
    <cellStyle name="출력 10" xfId="460"/>
    <cellStyle name="출력 11" xfId="461"/>
    <cellStyle name="출력 2" xfId="462"/>
    <cellStyle name="출력 3" xfId="463"/>
    <cellStyle name="출력 4" xfId="464"/>
    <cellStyle name="출력 5" xfId="465"/>
    <cellStyle name="출력 6" xfId="466"/>
    <cellStyle name="출력 7" xfId="467"/>
    <cellStyle name="출력 8" xfId="468"/>
    <cellStyle name="출력 9" xfId="469"/>
    <cellStyle name="Currency" xfId="470"/>
    <cellStyle name="Currency [0]" xfId="471"/>
    <cellStyle name="표준 10" xfId="472"/>
    <cellStyle name="표준 11" xfId="473"/>
    <cellStyle name="표준 12" xfId="474"/>
    <cellStyle name="표준 13" xfId="475"/>
    <cellStyle name="표준 14" xfId="476"/>
    <cellStyle name="표준 15" xfId="477"/>
    <cellStyle name="표준 2" xfId="478"/>
    <cellStyle name="표준 3" xfId="479"/>
    <cellStyle name="표준 4" xfId="480"/>
    <cellStyle name="표준 5" xfId="481"/>
    <cellStyle name="표준 6" xfId="482"/>
    <cellStyle name="표준 7" xfId="483"/>
    <cellStyle name="표준 8" xfId="484"/>
    <cellStyle name="표준 9" xfId="485"/>
    <cellStyle name="Hyperlink" xfId="4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tabSelected="1" view="pageBreakPreview" zoomScaleSheetLayoutView="100" zoomScalePageLayoutView="0" workbookViewId="0" topLeftCell="A1">
      <selection activeCell="A2" sqref="A2:D2"/>
    </sheetView>
  </sheetViews>
  <sheetFormatPr defaultColWidth="20.99609375" defaultRowHeight="13.5"/>
  <cols>
    <col min="1" max="1" width="20.99609375" style="0" customWidth="1"/>
    <col min="2" max="4" width="19.3359375" style="0" bestFit="1" customWidth="1"/>
    <col min="5" max="5" width="17.3359375" style="0" customWidth="1"/>
  </cols>
  <sheetData>
    <row r="1" spans="1:5" ht="16.5" customHeight="1">
      <c r="A1" s="27"/>
      <c r="B1" s="27"/>
      <c r="C1" s="27"/>
      <c r="D1" s="145"/>
      <c r="E1" s="145"/>
    </row>
    <row r="2" spans="1:5" ht="54.75" customHeight="1" thickBot="1">
      <c r="A2" s="144" t="s">
        <v>262</v>
      </c>
      <c r="B2" s="144"/>
      <c r="C2" s="144"/>
      <c r="D2" s="144"/>
      <c r="E2" s="45" t="s">
        <v>11</v>
      </c>
    </row>
    <row r="3" spans="1:5" ht="45" customHeight="1" thickBot="1">
      <c r="A3" s="42" t="s">
        <v>14</v>
      </c>
      <c r="B3" s="43" t="s">
        <v>7</v>
      </c>
      <c r="C3" s="43" t="s">
        <v>8</v>
      </c>
      <c r="D3" s="43" t="s">
        <v>9</v>
      </c>
      <c r="E3" s="44" t="s">
        <v>15</v>
      </c>
    </row>
    <row r="4" spans="1:5" ht="45" customHeight="1" thickTop="1">
      <c r="A4" s="41" t="s">
        <v>10</v>
      </c>
      <c r="B4" s="38">
        <v>6000000</v>
      </c>
      <c r="C4" s="38">
        <v>5200000</v>
      </c>
      <c r="D4" s="38">
        <v>10390000</v>
      </c>
      <c r="E4" s="46"/>
    </row>
    <row r="5" spans="1:5" ht="45" customHeight="1">
      <c r="A5" s="37" t="s">
        <v>263</v>
      </c>
      <c r="B5" s="40">
        <v>404460</v>
      </c>
      <c r="C5" s="40">
        <v>530900</v>
      </c>
      <c r="D5" s="40">
        <v>357200</v>
      </c>
      <c r="E5" s="39"/>
    </row>
    <row r="6" spans="1:5" ht="45" customHeight="1">
      <c r="A6" s="37" t="s">
        <v>12</v>
      </c>
      <c r="B6" s="40">
        <f>기관운영업무추진비!F6</f>
        <v>5262700</v>
      </c>
      <c r="C6" s="40">
        <f>시책추진업무추진비!F6</f>
        <v>4727100</v>
      </c>
      <c r="D6" s="40">
        <f>정원가산업무추진비!F6</f>
        <v>6633390</v>
      </c>
      <c r="E6" s="39"/>
    </row>
    <row r="7" spans="1:5" ht="45" customHeight="1" thickBot="1">
      <c r="A7" s="47" t="s">
        <v>13</v>
      </c>
      <c r="B7" s="48">
        <f>B4-B6</f>
        <v>737300</v>
      </c>
      <c r="C7" s="48">
        <f>C4-C6</f>
        <v>472900</v>
      </c>
      <c r="D7" s="48">
        <f>D4-D6</f>
        <v>3756610</v>
      </c>
      <c r="E7" s="118"/>
    </row>
  </sheetData>
  <sheetProtection/>
  <mergeCells count="2">
    <mergeCell ref="A2:D2"/>
    <mergeCell ref="D1:E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8"/>
  <sheetViews>
    <sheetView view="pageBreakPreview" zoomScale="85" zoomScaleSheetLayoutView="85" zoomScalePageLayoutView="0" workbookViewId="0" topLeftCell="A1">
      <pane ySplit="6" topLeftCell="A41" activePane="bottomLeft" state="frozen"/>
      <selection pane="topLeft" activeCell="A1" sqref="A1"/>
      <selection pane="bottomLeft" activeCell="B2" sqref="B2:F2"/>
    </sheetView>
  </sheetViews>
  <sheetFormatPr defaultColWidth="8.88671875" defaultRowHeight="13.5"/>
  <cols>
    <col min="1" max="1" width="2.77734375" style="11" customWidth="1"/>
    <col min="2" max="2" width="15.10546875" style="7" customWidth="1"/>
    <col min="3" max="3" width="48.21484375" style="6" customWidth="1"/>
    <col min="4" max="4" width="26.10546875" style="8" customWidth="1"/>
    <col min="5" max="5" width="28.88671875" style="9" customWidth="1"/>
    <col min="6" max="6" width="12.88671875" style="10" customWidth="1"/>
    <col min="7" max="16384" width="8.88671875" style="5" customWidth="1"/>
  </cols>
  <sheetData>
    <row r="2" spans="1:6" s="16" customFormat="1" ht="27">
      <c r="A2" s="15"/>
      <c r="B2" s="146" t="s">
        <v>24</v>
      </c>
      <c r="C2" s="146"/>
      <c r="D2" s="146"/>
      <c r="E2" s="146"/>
      <c r="F2" s="146"/>
    </row>
    <row r="3" spans="1:6" ht="13.5">
      <c r="A3" s="12"/>
      <c r="B3" s="4"/>
      <c r="C3" s="3"/>
      <c r="E3" s="1"/>
      <c r="F3" s="1"/>
    </row>
    <row r="4" spans="2:6" s="19" customFormat="1" ht="22.5" customHeight="1">
      <c r="B4" s="17" t="s">
        <v>5</v>
      </c>
      <c r="C4" s="30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ht="29.25" customHeight="1">
      <c r="A6" s="14"/>
      <c r="B6" s="128" t="s">
        <v>6</v>
      </c>
      <c r="C6" s="129"/>
      <c r="D6" s="130"/>
      <c r="E6" s="131"/>
      <c r="F6" s="132">
        <f>SUM(F7:F123)</f>
        <v>5262700</v>
      </c>
    </row>
    <row r="7" spans="1:7" ht="29.25" customHeight="1">
      <c r="A7" s="14"/>
      <c r="B7" s="60">
        <v>44564</v>
      </c>
      <c r="C7" s="53" t="s">
        <v>17</v>
      </c>
      <c r="D7" s="59" t="s">
        <v>35</v>
      </c>
      <c r="E7" s="55" t="s">
        <v>34</v>
      </c>
      <c r="F7" s="54">
        <v>100000</v>
      </c>
      <c r="G7" s="51"/>
    </row>
    <row r="8" spans="1:7" ht="29.25" customHeight="1">
      <c r="A8" s="14"/>
      <c r="B8" s="60">
        <v>44579</v>
      </c>
      <c r="C8" s="53" t="s">
        <v>18</v>
      </c>
      <c r="D8" s="59" t="s">
        <v>27</v>
      </c>
      <c r="E8" s="61" t="s">
        <v>28</v>
      </c>
      <c r="F8" s="54">
        <v>50000</v>
      </c>
      <c r="G8" s="51"/>
    </row>
    <row r="9" spans="1:7" ht="29.25" customHeight="1">
      <c r="A9" s="14"/>
      <c r="B9" s="60">
        <v>44580</v>
      </c>
      <c r="C9" s="53" t="s">
        <v>19</v>
      </c>
      <c r="D9" s="59" t="s">
        <v>29</v>
      </c>
      <c r="E9" s="62" t="s">
        <v>36</v>
      </c>
      <c r="F9" s="54">
        <v>18100</v>
      </c>
      <c r="G9" s="51"/>
    </row>
    <row r="10" spans="1:7" ht="28.5" customHeight="1">
      <c r="A10" s="14"/>
      <c r="B10" s="60">
        <v>44582</v>
      </c>
      <c r="C10" s="53" t="s">
        <v>37</v>
      </c>
      <c r="D10" s="63" t="s">
        <v>30</v>
      </c>
      <c r="E10" s="64" t="s">
        <v>31</v>
      </c>
      <c r="F10" s="65">
        <v>50000</v>
      </c>
      <c r="G10" s="51"/>
    </row>
    <row r="11" spans="1:7" ht="28.5" customHeight="1">
      <c r="A11" s="14"/>
      <c r="B11" s="60">
        <v>44588</v>
      </c>
      <c r="C11" s="53" t="s">
        <v>25</v>
      </c>
      <c r="D11" s="66" t="s">
        <v>32</v>
      </c>
      <c r="E11" s="61" t="s">
        <v>33</v>
      </c>
      <c r="F11" s="65">
        <v>1376000</v>
      </c>
      <c r="G11" s="51"/>
    </row>
    <row r="12" spans="1:7" ht="29.25" customHeight="1">
      <c r="A12" s="14"/>
      <c r="B12" s="60">
        <v>44588</v>
      </c>
      <c r="C12" s="53" t="s">
        <v>26</v>
      </c>
      <c r="D12" s="59" t="s">
        <v>60</v>
      </c>
      <c r="E12" s="61" t="s">
        <v>61</v>
      </c>
      <c r="F12" s="54">
        <v>249000</v>
      </c>
      <c r="G12" s="51"/>
    </row>
    <row r="13" spans="1:7" ht="29.25" customHeight="1">
      <c r="A13" s="14"/>
      <c r="B13" s="56">
        <v>44600</v>
      </c>
      <c r="C13" s="57" t="s">
        <v>41</v>
      </c>
      <c r="D13" s="66" t="s">
        <v>62</v>
      </c>
      <c r="E13" s="62" t="s">
        <v>43</v>
      </c>
      <c r="F13" s="58">
        <v>27000</v>
      </c>
      <c r="G13" s="51"/>
    </row>
    <row r="14" spans="1:6" ht="29.25" customHeight="1">
      <c r="A14" s="14"/>
      <c r="B14" s="56">
        <v>44603</v>
      </c>
      <c r="C14" s="57" t="s">
        <v>40</v>
      </c>
      <c r="D14" s="66" t="s">
        <v>63</v>
      </c>
      <c r="E14" s="67" t="s">
        <v>64</v>
      </c>
      <c r="F14" s="58">
        <v>173900</v>
      </c>
    </row>
    <row r="15" spans="1:6" ht="29.25" customHeight="1">
      <c r="A15" s="14"/>
      <c r="B15" s="56">
        <v>44604</v>
      </c>
      <c r="C15" s="57" t="s">
        <v>39</v>
      </c>
      <c r="D15" s="66" t="s">
        <v>65</v>
      </c>
      <c r="E15" s="62" t="s">
        <v>42</v>
      </c>
      <c r="F15" s="58">
        <v>50000</v>
      </c>
    </row>
    <row r="16" spans="1:6" ht="29.25" customHeight="1">
      <c r="A16" s="14"/>
      <c r="B16" s="56">
        <v>44621</v>
      </c>
      <c r="C16" s="57" t="s">
        <v>53</v>
      </c>
      <c r="D16" s="86" t="s">
        <v>66</v>
      </c>
      <c r="E16" s="87" t="s">
        <v>55</v>
      </c>
      <c r="F16" s="58">
        <v>50000</v>
      </c>
    </row>
    <row r="17" spans="1:6" ht="29.25" customHeight="1">
      <c r="A17" s="14"/>
      <c r="B17" s="56">
        <v>44623</v>
      </c>
      <c r="C17" s="57" t="s">
        <v>52</v>
      </c>
      <c r="D17" s="86" t="s">
        <v>56</v>
      </c>
      <c r="E17" s="87" t="s">
        <v>57</v>
      </c>
      <c r="F17" s="58">
        <v>77400</v>
      </c>
    </row>
    <row r="18" spans="1:6" ht="29.25" customHeight="1">
      <c r="A18" s="14"/>
      <c r="B18" s="56">
        <v>44650</v>
      </c>
      <c r="C18" s="57" t="s">
        <v>51</v>
      </c>
      <c r="D18" s="86" t="s">
        <v>67</v>
      </c>
      <c r="E18" s="87" t="s">
        <v>54</v>
      </c>
      <c r="F18" s="58">
        <v>50000</v>
      </c>
    </row>
    <row r="19" spans="1:6" ht="29.25" customHeight="1">
      <c r="A19" s="14"/>
      <c r="B19" s="56">
        <v>44655</v>
      </c>
      <c r="C19" s="57" t="s">
        <v>91</v>
      </c>
      <c r="D19" s="86" t="s">
        <v>84</v>
      </c>
      <c r="E19" s="87" t="s">
        <v>97</v>
      </c>
      <c r="F19" s="58">
        <v>500000</v>
      </c>
    </row>
    <row r="20" spans="1:6" ht="29.25" customHeight="1">
      <c r="A20" s="14"/>
      <c r="B20" s="56">
        <v>44655</v>
      </c>
      <c r="C20" s="57" t="s">
        <v>92</v>
      </c>
      <c r="D20" s="86" t="s">
        <v>56</v>
      </c>
      <c r="E20" s="87" t="s">
        <v>57</v>
      </c>
      <c r="F20" s="58">
        <v>32520</v>
      </c>
    </row>
    <row r="21" spans="1:6" ht="29.25" customHeight="1">
      <c r="A21" s="14"/>
      <c r="B21" s="56">
        <v>44666</v>
      </c>
      <c r="C21" s="57" t="s">
        <v>98</v>
      </c>
      <c r="D21" s="86" t="s">
        <v>88</v>
      </c>
      <c r="E21" s="92" t="s">
        <v>99</v>
      </c>
      <c r="F21" s="58">
        <v>50000</v>
      </c>
    </row>
    <row r="22" spans="1:6" ht="29.25" customHeight="1">
      <c r="A22" s="14"/>
      <c r="B22" s="56">
        <v>44670</v>
      </c>
      <c r="C22" s="57" t="s">
        <v>93</v>
      </c>
      <c r="D22" s="86" t="s">
        <v>89</v>
      </c>
      <c r="E22" s="88" t="s">
        <v>90</v>
      </c>
      <c r="F22" s="58">
        <v>90000</v>
      </c>
    </row>
    <row r="23" spans="1:7" ht="29.25" customHeight="1">
      <c r="A23" s="14"/>
      <c r="B23" s="93">
        <v>44671</v>
      </c>
      <c r="C23" s="57" t="s">
        <v>94</v>
      </c>
      <c r="D23" s="86" t="s">
        <v>95</v>
      </c>
      <c r="E23" s="88" t="s">
        <v>96</v>
      </c>
      <c r="F23" s="58">
        <v>90000</v>
      </c>
      <c r="G23" s="51"/>
    </row>
    <row r="24" spans="1:7" ht="28.5" customHeight="1">
      <c r="A24" s="14"/>
      <c r="B24" s="93">
        <v>44681</v>
      </c>
      <c r="C24" s="57" t="s">
        <v>85</v>
      </c>
      <c r="D24" s="94" t="s">
        <v>87</v>
      </c>
      <c r="E24" s="87" t="s">
        <v>86</v>
      </c>
      <c r="F24" s="95">
        <v>50000</v>
      </c>
      <c r="G24" s="51"/>
    </row>
    <row r="25" spans="1:6" ht="29.25" customHeight="1">
      <c r="A25" s="14"/>
      <c r="B25" s="93">
        <v>44685</v>
      </c>
      <c r="C25" s="97" t="s">
        <v>106</v>
      </c>
      <c r="D25" s="96" t="s">
        <v>110</v>
      </c>
      <c r="E25" s="87" t="s">
        <v>57</v>
      </c>
      <c r="F25" s="58">
        <v>35410</v>
      </c>
    </row>
    <row r="26" spans="1:6" ht="28.5" customHeight="1">
      <c r="A26" s="14"/>
      <c r="B26" s="93">
        <v>44691</v>
      </c>
      <c r="C26" s="57" t="s">
        <v>107</v>
      </c>
      <c r="D26" s="94" t="s">
        <v>111</v>
      </c>
      <c r="E26" s="87" t="s">
        <v>112</v>
      </c>
      <c r="F26" s="95">
        <v>47800</v>
      </c>
    </row>
    <row r="27" spans="1:6" ht="29.25" customHeight="1">
      <c r="A27" s="14"/>
      <c r="B27" s="93">
        <v>44704</v>
      </c>
      <c r="C27" s="57" t="s">
        <v>108</v>
      </c>
      <c r="D27" s="94" t="s">
        <v>113</v>
      </c>
      <c r="E27" s="87" t="s">
        <v>114</v>
      </c>
      <c r="F27" s="95">
        <v>79000</v>
      </c>
    </row>
    <row r="28" spans="1:6" ht="28.5" customHeight="1">
      <c r="A28" s="14"/>
      <c r="B28" s="98">
        <v>44706</v>
      </c>
      <c r="C28" s="99" t="s">
        <v>109</v>
      </c>
      <c r="D28" s="100" t="s">
        <v>117</v>
      </c>
      <c r="E28" s="101" t="s">
        <v>118</v>
      </c>
      <c r="F28" s="102">
        <v>127000</v>
      </c>
    </row>
    <row r="29" spans="1:6" ht="28.5" customHeight="1">
      <c r="A29" s="14"/>
      <c r="B29" s="93">
        <v>44710</v>
      </c>
      <c r="C29" s="57" t="s">
        <v>122</v>
      </c>
      <c r="D29" s="86" t="s">
        <v>115</v>
      </c>
      <c r="E29" s="88" t="s">
        <v>116</v>
      </c>
      <c r="F29" s="58">
        <v>50000</v>
      </c>
    </row>
    <row r="30" spans="1:6" s="51" customFormat="1" ht="28.5" customHeight="1">
      <c r="A30" s="50"/>
      <c r="B30" s="93">
        <v>44716</v>
      </c>
      <c r="C30" s="57" t="s">
        <v>124</v>
      </c>
      <c r="D30" s="86" t="s">
        <v>115</v>
      </c>
      <c r="E30" s="87" t="s">
        <v>123</v>
      </c>
      <c r="F30" s="103">
        <v>50000</v>
      </c>
    </row>
    <row r="31" spans="1:6" s="51" customFormat="1" ht="28.5" customHeight="1">
      <c r="A31" s="52"/>
      <c r="B31" s="93">
        <v>44721</v>
      </c>
      <c r="C31" s="57" t="s">
        <v>106</v>
      </c>
      <c r="D31" s="86" t="s">
        <v>134</v>
      </c>
      <c r="E31" s="87" t="s">
        <v>57</v>
      </c>
      <c r="F31" s="103">
        <v>28860</v>
      </c>
    </row>
    <row r="32" spans="1:6" s="51" customFormat="1" ht="28.5" customHeight="1">
      <c r="A32" s="52"/>
      <c r="B32" s="93">
        <v>44730</v>
      </c>
      <c r="C32" s="104" t="s">
        <v>125</v>
      </c>
      <c r="D32" s="87" t="s">
        <v>131</v>
      </c>
      <c r="E32" s="87" t="s">
        <v>126</v>
      </c>
      <c r="F32" s="103">
        <v>50000</v>
      </c>
    </row>
    <row r="33" spans="1:6" s="51" customFormat="1" ht="28.5" customHeight="1">
      <c r="A33" s="50"/>
      <c r="B33" s="105">
        <v>44735</v>
      </c>
      <c r="C33" s="106" t="s">
        <v>127</v>
      </c>
      <c r="D33" s="107" t="s">
        <v>132</v>
      </c>
      <c r="E33" s="108" t="s">
        <v>128</v>
      </c>
      <c r="F33" s="109">
        <v>50000</v>
      </c>
    </row>
    <row r="34" spans="2:6" ht="28.5" customHeight="1">
      <c r="B34" s="93">
        <v>44741</v>
      </c>
      <c r="C34" s="104" t="s">
        <v>130</v>
      </c>
      <c r="D34" s="87" t="s">
        <v>133</v>
      </c>
      <c r="E34" s="87" t="s">
        <v>129</v>
      </c>
      <c r="F34" s="103">
        <v>50000</v>
      </c>
    </row>
    <row r="35" spans="1:6" s="51" customFormat="1" ht="28.5" customHeight="1">
      <c r="A35" s="52"/>
      <c r="B35" s="93">
        <v>44774</v>
      </c>
      <c r="C35" s="57" t="s">
        <v>163</v>
      </c>
      <c r="D35" s="86" t="s">
        <v>165</v>
      </c>
      <c r="E35" s="87" t="s">
        <v>166</v>
      </c>
      <c r="F35" s="109">
        <v>50000</v>
      </c>
    </row>
    <row r="36" spans="1:6" ht="28.5" customHeight="1">
      <c r="A36" s="14"/>
      <c r="B36" s="93">
        <v>44781</v>
      </c>
      <c r="C36" s="57" t="s">
        <v>164</v>
      </c>
      <c r="D36" s="86" t="s">
        <v>167</v>
      </c>
      <c r="E36" s="87" t="s">
        <v>168</v>
      </c>
      <c r="F36" s="103">
        <v>50000</v>
      </c>
    </row>
    <row r="37" spans="1:6" s="51" customFormat="1" ht="28.5" customHeight="1">
      <c r="A37" s="50"/>
      <c r="B37" s="105">
        <v>44783</v>
      </c>
      <c r="C37" s="106" t="s">
        <v>161</v>
      </c>
      <c r="D37" s="107" t="s">
        <v>173</v>
      </c>
      <c r="E37" s="108" t="s">
        <v>174</v>
      </c>
      <c r="F37" s="109">
        <v>53500</v>
      </c>
    </row>
    <row r="38" spans="1:6" s="51" customFormat="1" ht="28.5" customHeight="1">
      <c r="A38" s="52"/>
      <c r="B38" s="93">
        <v>44803</v>
      </c>
      <c r="C38" s="104" t="s">
        <v>170</v>
      </c>
      <c r="D38" s="87" t="s">
        <v>169</v>
      </c>
      <c r="E38" s="87" t="s">
        <v>171</v>
      </c>
      <c r="F38" s="103">
        <v>50000</v>
      </c>
    </row>
    <row r="39" spans="1:6" s="51" customFormat="1" ht="28.5" customHeight="1">
      <c r="A39" s="52"/>
      <c r="B39" s="93">
        <v>44804</v>
      </c>
      <c r="C39" s="57" t="s">
        <v>162</v>
      </c>
      <c r="D39" s="87" t="s">
        <v>175</v>
      </c>
      <c r="E39" s="87" t="s">
        <v>172</v>
      </c>
      <c r="F39" s="103">
        <v>50000</v>
      </c>
    </row>
    <row r="40" spans="1:6" ht="28.5" customHeight="1">
      <c r="A40" s="14"/>
      <c r="B40" s="105">
        <v>44809</v>
      </c>
      <c r="C40" s="57" t="s">
        <v>206</v>
      </c>
      <c r="D40" s="86" t="s">
        <v>223</v>
      </c>
      <c r="E40" s="88" t="s">
        <v>224</v>
      </c>
      <c r="F40" s="109">
        <v>191380</v>
      </c>
    </row>
    <row r="41" spans="2:6" ht="28.5" customHeight="1">
      <c r="B41" s="105">
        <v>44811</v>
      </c>
      <c r="C41" s="104" t="s">
        <v>207</v>
      </c>
      <c r="D41" s="86" t="s">
        <v>221</v>
      </c>
      <c r="E41" s="88" t="s">
        <v>222</v>
      </c>
      <c r="F41" s="103">
        <v>200000</v>
      </c>
    </row>
    <row r="42" spans="2:6" ht="28.5" customHeight="1">
      <c r="B42" s="93">
        <v>44815</v>
      </c>
      <c r="C42" s="104" t="s">
        <v>210</v>
      </c>
      <c r="D42" s="87" t="s">
        <v>211</v>
      </c>
      <c r="E42" s="87" t="s">
        <v>209</v>
      </c>
      <c r="F42" s="103">
        <v>50000</v>
      </c>
    </row>
    <row r="43" spans="2:6" ht="28.5" customHeight="1">
      <c r="B43" s="93">
        <v>44828</v>
      </c>
      <c r="C43" s="104" t="s">
        <v>212</v>
      </c>
      <c r="D43" s="87" t="s">
        <v>214</v>
      </c>
      <c r="E43" s="87" t="s">
        <v>213</v>
      </c>
      <c r="F43" s="103">
        <v>50000</v>
      </c>
    </row>
    <row r="44" spans="1:6" ht="28.5" customHeight="1">
      <c r="A44" s="14"/>
      <c r="B44" s="105">
        <v>44831</v>
      </c>
      <c r="C44" s="106" t="s">
        <v>220</v>
      </c>
      <c r="D44" s="107" t="s">
        <v>218</v>
      </c>
      <c r="E44" s="108" t="s">
        <v>219</v>
      </c>
      <c r="F44" s="109">
        <v>50000</v>
      </c>
    </row>
    <row r="45" spans="2:6" ht="28.5" customHeight="1">
      <c r="B45" s="105">
        <v>44831</v>
      </c>
      <c r="C45" s="104" t="s">
        <v>216</v>
      </c>
      <c r="D45" s="87" t="s">
        <v>217</v>
      </c>
      <c r="E45" s="87" t="s">
        <v>215</v>
      </c>
      <c r="F45" s="103">
        <v>50000</v>
      </c>
    </row>
    <row r="46" spans="2:6" ht="28.5" customHeight="1">
      <c r="B46" s="93">
        <v>44833</v>
      </c>
      <c r="C46" s="104" t="s">
        <v>208</v>
      </c>
      <c r="D46" s="87" t="s">
        <v>225</v>
      </c>
      <c r="E46" s="88" t="s">
        <v>226</v>
      </c>
      <c r="F46" s="103">
        <v>20000</v>
      </c>
    </row>
    <row r="47" spans="2:6" ht="28.5" customHeight="1">
      <c r="B47" s="93">
        <v>44843</v>
      </c>
      <c r="C47" s="104" t="s">
        <v>229</v>
      </c>
      <c r="D47" s="87" t="s">
        <v>228</v>
      </c>
      <c r="E47" s="88" t="s">
        <v>230</v>
      </c>
      <c r="F47" s="103">
        <v>50000</v>
      </c>
    </row>
    <row r="48" spans="2:6" ht="28.5" customHeight="1">
      <c r="B48" s="93">
        <v>44845</v>
      </c>
      <c r="C48" s="104" t="s">
        <v>231</v>
      </c>
      <c r="D48" s="87" t="s">
        <v>233</v>
      </c>
      <c r="E48" s="88" t="s">
        <v>232</v>
      </c>
      <c r="F48" s="103">
        <v>50000</v>
      </c>
    </row>
    <row r="49" spans="2:6" ht="28.5" customHeight="1">
      <c r="B49" s="93">
        <v>44854</v>
      </c>
      <c r="C49" s="104" t="s">
        <v>237</v>
      </c>
      <c r="D49" s="87" t="s">
        <v>238</v>
      </c>
      <c r="E49" s="88" t="s">
        <v>239</v>
      </c>
      <c r="F49" s="103">
        <v>91370</v>
      </c>
    </row>
    <row r="50" spans="2:6" ht="28.5" customHeight="1">
      <c r="B50" s="93">
        <v>44856</v>
      </c>
      <c r="C50" s="104" t="s">
        <v>234</v>
      </c>
      <c r="D50" s="87" t="s">
        <v>235</v>
      </c>
      <c r="E50" s="88" t="s">
        <v>236</v>
      </c>
      <c r="F50" s="103">
        <v>50000</v>
      </c>
    </row>
    <row r="51" spans="2:6" ht="28.5" customHeight="1">
      <c r="B51" s="93">
        <v>44856</v>
      </c>
      <c r="C51" s="104" t="s">
        <v>245</v>
      </c>
      <c r="D51" s="86" t="s">
        <v>165</v>
      </c>
      <c r="E51" s="88" t="s">
        <v>243</v>
      </c>
      <c r="F51" s="103">
        <v>50000</v>
      </c>
    </row>
    <row r="52" spans="2:6" ht="28.5" customHeight="1">
      <c r="B52" s="93">
        <v>44863</v>
      </c>
      <c r="C52" s="104" t="s">
        <v>246</v>
      </c>
      <c r="D52" s="87" t="s">
        <v>217</v>
      </c>
      <c r="E52" s="88" t="s">
        <v>244</v>
      </c>
      <c r="F52" s="103">
        <v>50000</v>
      </c>
    </row>
    <row r="53" spans="2:6" ht="28.5" customHeight="1">
      <c r="B53" s="112">
        <v>44872</v>
      </c>
      <c r="C53" s="138" t="s">
        <v>247</v>
      </c>
      <c r="D53" s="139" t="s">
        <v>248</v>
      </c>
      <c r="E53" s="140" t="s">
        <v>249</v>
      </c>
      <c r="F53" s="113">
        <v>50000</v>
      </c>
    </row>
    <row r="54" spans="2:6" ht="28.5" customHeight="1">
      <c r="B54" s="112">
        <v>44878</v>
      </c>
      <c r="C54" s="138" t="s">
        <v>250</v>
      </c>
      <c r="D54" s="139" t="s">
        <v>251</v>
      </c>
      <c r="E54" s="140" t="s">
        <v>252</v>
      </c>
      <c r="F54" s="113">
        <v>50000</v>
      </c>
    </row>
    <row r="55" spans="2:6" ht="28.5" customHeight="1">
      <c r="B55" s="112">
        <v>44884</v>
      </c>
      <c r="C55" s="138" t="s">
        <v>253</v>
      </c>
      <c r="D55" s="139" t="s">
        <v>255</v>
      </c>
      <c r="E55" s="140" t="s">
        <v>254</v>
      </c>
      <c r="F55" s="113">
        <v>50000</v>
      </c>
    </row>
    <row r="56" spans="2:6" ht="28.5" customHeight="1">
      <c r="B56" s="112">
        <v>44884</v>
      </c>
      <c r="C56" s="138" t="s">
        <v>256</v>
      </c>
      <c r="D56" s="139" t="s">
        <v>257</v>
      </c>
      <c r="E56" s="140" t="s">
        <v>258</v>
      </c>
      <c r="F56" s="113">
        <v>50000</v>
      </c>
    </row>
    <row r="57" spans="2:6" ht="28.5" customHeight="1">
      <c r="B57" s="112">
        <v>44887</v>
      </c>
      <c r="C57" s="138" t="s">
        <v>259</v>
      </c>
      <c r="D57" s="139" t="s">
        <v>260</v>
      </c>
      <c r="E57" s="140" t="s">
        <v>261</v>
      </c>
      <c r="F57" s="113">
        <v>50000</v>
      </c>
    </row>
    <row r="58" spans="2:6" ht="28.5" customHeight="1">
      <c r="B58" s="112">
        <v>44890</v>
      </c>
      <c r="C58" s="138" t="s">
        <v>270</v>
      </c>
      <c r="D58" s="148" t="s">
        <v>274</v>
      </c>
      <c r="E58" s="149" t="s">
        <v>275</v>
      </c>
      <c r="F58" s="113">
        <v>104460</v>
      </c>
    </row>
    <row r="59" spans="2:6" ht="28.5" customHeight="1">
      <c r="B59" s="112">
        <v>44892</v>
      </c>
      <c r="C59" s="147" t="s">
        <v>271</v>
      </c>
      <c r="D59" s="148" t="s">
        <v>272</v>
      </c>
      <c r="E59" s="149" t="s">
        <v>273</v>
      </c>
      <c r="F59" s="113">
        <v>50000</v>
      </c>
    </row>
    <row r="60" spans="2:6" ht="28.5" customHeight="1">
      <c r="B60" s="93"/>
      <c r="C60" s="53" t="s">
        <v>70</v>
      </c>
      <c r="D60" s="133" t="s">
        <v>68</v>
      </c>
      <c r="E60" s="134" t="s">
        <v>69</v>
      </c>
      <c r="F60" s="103"/>
    </row>
    <row r="61" spans="2:6" ht="28.5" customHeight="1">
      <c r="B61" s="93"/>
      <c r="C61" s="104"/>
      <c r="D61" s="87"/>
      <c r="E61" s="88"/>
      <c r="F61" s="103"/>
    </row>
    <row r="62" spans="2:6" ht="28.5" customHeight="1">
      <c r="B62" s="93"/>
      <c r="C62" s="104"/>
      <c r="D62" s="87"/>
      <c r="E62" s="88"/>
      <c r="F62" s="103"/>
    </row>
    <row r="63" spans="2:6" ht="28.5" customHeight="1">
      <c r="B63" s="93"/>
      <c r="C63" s="104"/>
      <c r="D63" s="87"/>
      <c r="E63" s="88"/>
      <c r="F63" s="103"/>
    </row>
    <row r="64" spans="2:6" ht="28.5" customHeight="1">
      <c r="B64" s="93"/>
      <c r="C64" s="53"/>
      <c r="D64" s="133"/>
      <c r="E64" s="134"/>
      <c r="F64" s="103"/>
    </row>
    <row r="65" spans="2:6" ht="28.5" customHeight="1">
      <c r="B65" s="93"/>
      <c r="C65" s="104"/>
      <c r="D65" s="87"/>
      <c r="E65" s="67"/>
      <c r="F65" s="103"/>
    </row>
    <row r="66" spans="2:6" ht="28.5" customHeight="1">
      <c r="B66" s="60"/>
      <c r="C66" s="53"/>
      <c r="D66" s="110"/>
      <c r="E66" s="111"/>
      <c r="F66" s="68"/>
    </row>
    <row r="67" spans="1:6" ht="28.5" customHeight="1">
      <c r="A67" s="5"/>
      <c r="B67" s="93"/>
      <c r="C67" s="122"/>
      <c r="D67" s="62"/>
      <c r="E67" s="67"/>
      <c r="F67" s="103"/>
    </row>
    <row r="68" spans="1:6" ht="28.5" customHeight="1">
      <c r="A68" s="5"/>
      <c r="B68" s="69"/>
      <c r="C68" s="70"/>
      <c r="D68" s="71"/>
      <c r="E68" s="135"/>
      <c r="F68" s="72"/>
    </row>
  </sheetData>
  <sheetProtection/>
  <autoFilter ref="B5:F68"/>
  <mergeCells count="1">
    <mergeCell ref="B2:F2"/>
  </mergeCells>
  <printOptions/>
  <pageMargins left="0.3937007874015748" right="0.2755905511811024" top="0.8661417322834646" bottom="0.4330708661417323" header="0.5118110236220472" footer="0.31496062992125984"/>
  <pageSetup fitToHeight="0" fitToWidth="1" horizontalDpi="600" verticalDpi="600" orientation="portrait" paperSize="9" scale="62" r:id="rId1"/>
  <rowBreaks count="1" manualBreakCount="1">
    <brk id="6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1"/>
  <sheetViews>
    <sheetView view="pageBreakPreview" zoomScale="85" zoomScaleSheetLayoutView="85" zoomScalePageLayoutView="0" workbookViewId="0" topLeftCell="A1">
      <selection activeCell="B2" sqref="B2:F2"/>
    </sheetView>
  </sheetViews>
  <sheetFormatPr defaultColWidth="8.88671875" defaultRowHeight="13.5"/>
  <cols>
    <col min="1" max="1" width="2.77734375" style="11" customWidth="1"/>
    <col min="2" max="2" width="12.88671875" style="7" customWidth="1"/>
    <col min="3" max="3" width="49.88671875" style="6" customWidth="1"/>
    <col min="4" max="4" width="12.10546875" style="8" customWidth="1"/>
    <col min="5" max="5" width="30.77734375" style="9" customWidth="1"/>
    <col min="6" max="6" width="15.77734375" style="10" customWidth="1"/>
    <col min="7" max="16384" width="8.88671875" style="5" customWidth="1"/>
  </cols>
  <sheetData>
    <row r="2" spans="1:6" s="16" customFormat="1" ht="27">
      <c r="A2" s="15"/>
      <c r="B2" s="146" t="s">
        <v>23</v>
      </c>
      <c r="C2" s="146"/>
      <c r="D2" s="146"/>
      <c r="E2" s="146"/>
      <c r="F2" s="146"/>
    </row>
    <row r="3" spans="1:6" ht="13.5">
      <c r="A3" s="12"/>
      <c r="B3" s="4"/>
      <c r="C3" s="3"/>
      <c r="E3" s="1"/>
      <c r="F3" s="1"/>
    </row>
    <row r="4" spans="2:6" s="19" customFormat="1" ht="22.5" customHeight="1">
      <c r="B4" s="17" t="s">
        <v>5</v>
      </c>
      <c r="C4" s="18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ht="29.25" customHeight="1">
      <c r="A6" s="14"/>
      <c r="B6" s="123" t="s">
        <v>6</v>
      </c>
      <c r="C6" s="124"/>
      <c r="D6" s="125"/>
      <c r="E6" s="126"/>
      <c r="F6" s="127">
        <f>SUM(F7:F49)</f>
        <v>4727100</v>
      </c>
    </row>
    <row r="7" spans="1:6" ht="29.25" customHeight="1">
      <c r="A7" s="14"/>
      <c r="B7" s="56">
        <v>44610</v>
      </c>
      <c r="C7" s="57" t="s">
        <v>47</v>
      </c>
      <c r="D7" s="66" t="s">
        <v>71</v>
      </c>
      <c r="E7" s="67" t="s">
        <v>72</v>
      </c>
      <c r="F7" s="58">
        <v>43200</v>
      </c>
    </row>
    <row r="8" spans="1:6" ht="29.25" customHeight="1">
      <c r="A8" s="14"/>
      <c r="B8" s="56">
        <v>44610</v>
      </c>
      <c r="C8" s="57" t="s">
        <v>48</v>
      </c>
      <c r="D8" s="66" t="s">
        <v>73</v>
      </c>
      <c r="E8" s="67" t="s">
        <v>74</v>
      </c>
      <c r="F8" s="58">
        <v>174000</v>
      </c>
    </row>
    <row r="9" spans="1:6" ht="29.25" customHeight="1">
      <c r="A9" s="14"/>
      <c r="B9" s="56">
        <v>44616</v>
      </c>
      <c r="C9" s="57" t="s">
        <v>49</v>
      </c>
      <c r="D9" s="66" t="s">
        <v>50</v>
      </c>
      <c r="E9" s="67" t="s">
        <v>75</v>
      </c>
      <c r="F9" s="58">
        <v>168000</v>
      </c>
    </row>
    <row r="10" spans="1:6" ht="29.25" customHeight="1">
      <c r="A10" s="14"/>
      <c r="B10" s="56">
        <v>44637</v>
      </c>
      <c r="C10" s="57" t="s">
        <v>81</v>
      </c>
      <c r="D10" s="86" t="s">
        <v>82</v>
      </c>
      <c r="E10" s="88" t="s">
        <v>83</v>
      </c>
      <c r="F10" s="58">
        <v>189000</v>
      </c>
    </row>
    <row r="11" spans="1:6" ht="29.25" customHeight="1">
      <c r="A11" s="14"/>
      <c r="B11" s="56">
        <v>44656</v>
      </c>
      <c r="C11" s="90" t="s">
        <v>100</v>
      </c>
      <c r="D11" s="96" t="s">
        <v>103</v>
      </c>
      <c r="E11" s="88" t="s">
        <v>102</v>
      </c>
      <c r="F11" s="58">
        <v>1500000</v>
      </c>
    </row>
    <row r="12" spans="1:6" ht="29.25" customHeight="1">
      <c r="A12" s="14"/>
      <c r="B12" s="56">
        <v>44672</v>
      </c>
      <c r="C12" s="57" t="s">
        <v>101</v>
      </c>
      <c r="D12" s="86" t="s">
        <v>104</v>
      </c>
      <c r="E12" s="88" t="s">
        <v>105</v>
      </c>
      <c r="F12" s="58">
        <v>55000</v>
      </c>
    </row>
    <row r="13" spans="1:6" ht="29.25" customHeight="1">
      <c r="A13" s="14"/>
      <c r="B13" s="56">
        <v>44726</v>
      </c>
      <c r="C13" s="57" t="s">
        <v>147</v>
      </c>
      <c r="D13" s="86" t="s">
        <v>142</v>
      </c>
      <c r="E13" s="87" t="s">
        <v>143</v>
      </c>
      <c r="F13" s="58">
        <v>120000</v>
      </c>
    </row>
    <row r="14" spans="1:6" ht="29.25" customHeight="1">
      <c r="A14" s="14"/>
      <c r="B14" s="56">
        <v>44735</v>
      </c>
      <c r="C14" s="57" t="s">
        <v>146</v>
      </c>
      <c r="D14" s="86" t="s">
        <v>144</v>
      </c>
      <c r="E14" s="88" t="s">
        <v>145</v>
      </c>
      <c r="F14" s="58">
        <v>154000</v>
      </c>
    </row>
    <row r="15" spans="1:6" ht="29.25" customHeight="1">
      <c r="A15" s="14"/>
      <c r="B15" s="56">
        <v>44761</v>
      </c>
      <c r="C15" s="57" t="s">
        <v>151</v>
      </c>
      <c r="D15" s="86" t="s">
        <v>155</v>
      </c>
      <c r="E15" s="88" t="s">
        <v>83</v>
      </c>
      <c r="F15" s="58">
        <v>139000</v>
      </c>
    </row>
    <row r="16" spans="1:6" ht="29.25" customHeight="1">
      <c r="A16" s="14"/>
      <c r="B16" s="56">
        <v>44761</v>
      </c>
      <c r="C16" s="57" t="s">
        <v>152</v>
      </c>
      <c r="D16" s="86" t="s">
        <v>142</v>
      </c>
      <c r="E16" s="88" t="s">
        <v>156</v>
      </c>
      <c r="F16" s="58">
        <v>90000</v>
      </c>
    </row>
    <row r="17" spans="1:6" ht="29.25" customHeight="1">
      <c r="A17" s="14"/>
      <c r="B17" s="56">
        <v>44764</v>
      </c>
      <c r="C17" s="57" t="s">
        <v>153</v>
      </c>
      <c r="D17" s="86" t="s">
        <v>157</v>
      </c>
      <c r="E17" s="88" t="s">
        <v>158</v>
      </c>
      <c r="F17" s="58">
        <v>50000</v>
      </c>
    </row>
    <row r="18" spans="1:6" ht="29.25" customHeight="1">
      <c r="A18" s="14"/>
      <c r="B18" s="56">
        <v>44767</v>
      </c>
      <c r="C18" s="57" t="s">
        <v>154</v>
      </c>
      <c r="D18" s="86" t="s">
        <v>159</v>
      </c>
      <c r="E18" s="88" t="s">
        <v>160</v>
      </c>
      <c r="F18" s="58">
        <v>210000</v>
      </c>
    </row>
    <row r="19" spans="1:6" ht="29.25" customHeight="1">
      <c r="A19" s="14"/>
      <c r="B19" s="93">
        <v>44785</v>
      </c>
      <c r="C19" s="57" t="s">
        <v>176</v>
      </c>
      <c r="D19" s="86" t="s">
        <v>50</v>
      </c>
      <c r="E19" s="87" t="s">
        <v>178</v>
      </c>
      <c r="F19" s="58">
        <v>196000</v>
      </c>
    </row>
    <row r="20" spans="1:6" ht="29.25" customHeight="1">
      <c r="A20" s="14"/>
      <c r="B20" s="93">
        <v>44802</v>
      </c>
      <c r="C20" s="57" t="s">
        <v>177</v>
      </c>
      <c r="D20" s="86" t="s">
        <v>180</v>
      </c>
      <c r="E20" s="88" t="s">
        <v>179</v>
      </c>
      <c r="F20" s="121">
        <v>135000</v>
      </c>
    </row>
    <row r="21" spans="1:6" ht="29.25" customHeight="1">
      <c r="A21" s="14"/>
      <c r="B21" s="93">
        <v>44804</v>
      </c>
      <c r="C21" s="57" t="s">
        <v>189</v>
      </c>
      <c r="D21" s="86" t="s">
        <v>190</v>
      </c>
      <c r="E21" s="87" t="s">
        <v>191</v>
      </c>
      <c r="F21" s="121">
        <v>413000</v>
      </c>
    </row>
    <row r="22" spans="1:6" ht="29.25" customHeight="1">
      <c r="A22" s="14"/>
      <c r="B22" s="69">
        <v>44827</v>
      </c>
      <c r="C22" s="57" t="s">
        <v>205</v>
      </c>
      <c r="D22" s="86" t="s">
        <v>204</v>
      </c>
      <c r="E22" s="87" t="s">
        <v>203</v>
      </c>
      <c r="F22" s="121">
        <v>200000</v>
      </c>
    </row>
    <row r="23" spans="1:6" ht="29.25" customHeight="1">
      <c r="A23" s="14"/>
      <c r="B23" s="69">
        <v>44847</v>
      </c>
      <c r="C23" s="57" t="s">
        <v>240</v>
      </c>
      <c r="D23" s="86" t="s">
        <v>241</v>
      </c>
      <c r="E23" s="87" t="s">
        <v>242</v>
      </c>
      <c r="F23" s="121">
        <v>360000</v>
      </c>
    </row>
    <row r="24" spans="1:6" ht="29.25" customHeight="1">
      <c r="A24" s="14"/>
      <c r="B24" s="136">
        <v>44868</v>
      </c>
      <c r="C24" s="91" t="s">
        <v>264</v>
      </c>
      <c r="D24" s="141" t="s">
        <v>265</v>
      </c>
      <c r="E24" s="139" t="s">
        <v>266</v>
      </c>
      <c r="F24" s="137">
        <v>59900</v>
      </c>
    </row>
    <row r="25" spans="1:6" ht="29.25" customHeight="1">
      <c r="A25" s="14"/>
      <c r="B25" s="136">
        <v>44888</v>
      </c>
      <c r="C25" s="91" t="s">
        <v>276</v>
      </c>
      <c r="D25" s="150" t="s">
        <v>279</v>
      </c>
      <c r="E25" s="148" t="s">
        <v>280</v>
      </c>
      <c r="F25" s="137">
        <v>34000</v>
      </c>
    </row>
    <row r="26" spans="1:6" ht="29.25" customHeight="1">
      <c r="A26" s="14"/>
      <c r="B26" s="136">
        <v>44889</v>
      </c>
      <c r="C26" s="91" t="s">
        <v>277</v>
      </c>
      <c r="D26" s="150" t="s">
        <v>281</v>
      </c>
      <c r="E26" s="148" t="s">
        <v>282</v>
      </c>
      <c r="F26" s="137">
        <v>300000</v>
      </c>
    </row>
    <row r="27" spans="1:6" ht="29.25" customHeight="1">
      <c r="A27" s="14"/>
      <c r="B27" s="136">
        <v>44894</v>
      </c>
      <c r="C27" s="91" t="s">
        <v>278</v>
      </c>
      <c r="D27" s="150" t="s">
        <v>283</v>
      </c>
      <c r="E27" s="148" t="s">
        <v>179</v>
      </c>
      <c r="F27" s="137">
        <v>137000</v>
      </c>
    </row>
    <row r="28" spans="1:6" ht="29.25" customHeight="1">
      <c r="A28" s="14"/>
      <c r="B28" s="73"/>
      <c r="C28" s="53" t="s">
        <v>70</v>
      </c>
      <c r="D28" s="133" t="s">
        <v>68</v>
      </c>
      <c r="E28" s="134" t="s">
        <v>69</v>
      </c>
      <c r="F28" s="54"/>
    </row>
    <row r="29" spans="1:6" ht="29.25" customHeight="1">
      <c r="A29" s="14"/>
      <c r="B29" s="73"/>
      <c r="C29" s="53"/>
      <c r="D29" s="59"/>
      <c r="E29" s="61"/>
      <c r="F29" s="54"/>
    </row>
    <row r="30" spans="2:6" s="26" customFormat="1" ht="28.5" customHeight="1">
      <c r="B30" s="73"/>
      <c r="C30" s="74"/>
      <c r="D30" s="59"/>
      <c r="E30" s="75"/>
      <c r="F30" s="76"/>
    </row>
    <row r="31" spans="2:6" s="26" customFormat="1" ht="28.5" customHeight="1">
      <c r="B31" s="73"/>
      <c r="C31" s="74"/>
      <c r="D31" s="59"/>
      <c r="E31" s="75"/>
      <c r="F31" s="76"/>
    </row>
    <row r="32" spans="1:6" ht="29.25" customHeight="1">
      <c r="A32" s="14"/>
      <c r="B32" s="73"/>
      <c r="C32" s="53"/>
      <c r="D32" s="59"/>
      <c r="E32" s="61"/>
      <c r="F32" s="54"/>
    </row>
    <row r="33" spans="2:6" s="26" customFormat="1" ht="28.5" customHeight="1">
      <c r="B33" s="69"/>
      <c r="C33" s="77"/>
      <c r="D33" s="78"/>
      <c r="E33" s="78"/>
      <c r="F33" s="79"/>
    </row>
    <row r="34" spans="1:6" ht="27" customHeight="1">
      <c r="A34" s="5"/>
      <c r="B34" s="5"/>
      <c r="C34" s="5"/>
      <c r="D34" s="5"/>
      <c r="E34" s="5"/>
      <c r="F34" s="5"/>
    </row>
    <row r="35" spans="1:6" ht="27" customHeight="1">
      <c r="A35" s="5"/>
      <c r="B35" s="5"/>
      <c r="C35" s="5"/>
      <c r="D35" s="5"/>
      <c r="E35" s="5"/>
      <c r="F35" s="5"/>
    </row>
    <row r="36" spans="1:6" ht="27" customHeight="1">
      <c r="A36" s="5"/>
      <c r="B36" s="5"/>
      <c r="C36" s="5"/>
      <c r="D36" s="5"/>
      <c r="E36" s="5"/>
      <c r="F36" s="5"/>
    </row>
    <row r="37" spans="1:6" ht="27" customHeight="1">
      <c r="A37" s="5"/>
      <c r="B37" s="5"/>
      <c r="C37" s="5"/>
      <c r="D37" s="5"/>
      <c r="E37" s="5"/>
      <c r="F37" s="5"/>
    </row>
    <row r="38" spans="1:6" ht="13.5">
      <c r="A38" s="5"/>
      <c r="B38" s="5"/>
      <c r="C38" s="5"/>
      <c r="D38" s="5"/>
      <c r="E38" s="5"/>
      <c r="F38" s="5"/>
    </row>
    <row r="39" spans="1:6" ht="13.5">
      <c r="A39" s="5"/>
      <c r="B39" s="5"/>
      <c r="C39" s="5"/>
      <c r="D39" s="5"/>
      <c r="E39" s="5"/>
      <c r="F39" s="5"/>
    </row>
    <row r="40" spans="1:6" ht="13.5">
      <c r="A40" s="5"/>
      <c r="B40" s="5"/>
      <c r="C40" s="5"/>
      <c r="D40" s="5"/>
      <c r="E40" s="5"/>
      <c r="F40" s="5"/>
    </row>
    <row r="41" spans="1:6" ht="13.5">
      <c r="A41" s="5"/>
      <c r="B41" s="5"/>
      <c r="C41" s="5"/>
      <c r="D41" s="5"/>
      <c r="E41" s="5"/>
      <c r="F41" s="5"/>
    </row>
  </sheetData>
  <sheetProtection/>
  <autoFilter ref="B5:F33"/>
  <mergeCells count="1">
    <mergeCell ref="B2:F2"/>
  </mergeCells>
  <printOptions/>
  <pageMargins left="0.3937007874015748" right="0.2755905511811024" top="0.8661417322834646" bottom="0.4330708661417323" header="0.5118110236220472" footer="0.31496062992125984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="85" zoomScaleSheetLayoutView="85" zoomScalePageLayoutView="0" workbookViewId="0" topLeftCell="A1">
      <pane ySplit="8" topLeftCell="A13" activePane="bottomLeft" state="frozen"/>
      <selection pane="topLeft" activeCell="A1" sqref="A1"/>
      <selection pane="bottomLeft" activeCell="B2" sqref="B2:F2"/>
    </sheetView>
  </sheetViews>
  <sheetFormatPr defaultColWidth="8.88671875" defaultRowHeight="13.5"/>
  <cols>
    <col min="1" max="1" width="3.4453125" style="0" customWidth="1"/>
    <col min="2" max="2" width="15.4453125" style="0" customWidth="1"/>
    <col min="3" max="3" width="40.10546875" style="0" customWidth="1"/>
    <col min="4" max="4" width="20.3359375" style="0" customWidth="1"/>
    <col min="5" max="5" width="24.77734375" style="0" customWidth="1"/>
    <col min="6" max="6" width="13.3359375" style="0" bestFit="1" customWidth="1"/>
  </cols>
  <sheetData>
    <row r="1" spans="1:6" s="5" customFormat="1" ht="13.5">
      <c r="A1" s="11"/>
      <c r="B1" s="7"/>
      <c r="C1" s="6"/>
      <c r="D1" s="8"/>
      <c r="E1" s="9"/>
      <c r="F1" s="10"/>
    </row>
    <row r="2" spans="1:6" s="16" customFormat="1" ht="27">
      <c r="A2" s="15"/>
      <c r="B2" s="146" t="s">
        <v>20</v>
      </c>
      <c r="C2" s="146"/>
      <c r="D2" s="146"/>
      <c r="E2" s="146"/>
      <c r="F2" s="146"/>
    </row>
    <row r="3" spans="1:6" ht="13.5">
      <c r="A3" s="12"/>
      <c r="B3" s="4"/>
      <c r="C3" s="3"/>
      <c r="E3" s="1"/>
      <c r="F3" s="1"/>
    </row>
    <row r="4" spans="2:6" s="19" customFormat="1" ht="22.5" customHeight="1">
      <c r="B4" s="17" t="s">
        <v>5</v>
      </c>
      <c r="C4" s="30"/>
      <c r="E4" s="20"/>
      <c r="F4" s="20"/>
    </row>
    <row r="5" spans="1:7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  <c r="G5" s="32"/>
    </row>
    <row r="6" spans="1:7" s="2" customFormat="1" ht="41.25" customHeight="1">
      <c r="A6" s="13"/>
      <c r="B6" s="21" t="s">
        <v>16</v>
      </c>
      <c r="C6" s="22"/>
      <c r="D6" s="23"/>
      <c r="E6" s="24"/>
      <c r="F6" s="49">
        <f>SUM(F7:F29)</f>
        <v>6633390</v>
      </c>
      <c r="G6" s="32"/>
    </row>
    <row r="7" spans="1:7" s="2" customFormat="1" ht="41.25" customHeight="1">
      <c r="A7" s="13"/>
      <c r="B7" s="80" t="s">
        <v>38</v>
      </c>
      <c r="C7" s="53" t="s">
        <v>22</v>
      </c>
      <c r="D7" s="59" t="s">
        <v>76</v>
      </c>
      <c r="E7" s="61" t="s">
        <v>21</v>
      </c>
      <c r="F7" s="81">
        <v>639200</v>
      </c>
      <c r="G7" s="32"/>
    </row>
    <row r="8" spans="1:7" s="2" customFormat="1" ht="41.25" customHeight="1">
      <c r="A8" s="13"/>
      <c r="B8" s="82" t="s">
        <v>45</v>
      </c>
      <c r="C8" s="57" t="s">
        <v>44</v>
      </c>
      <c r="D8" s="66" t="s">
        <v>76</v>
      </c>
      <c r="E8" s="67" t="s">
        <v>46</v>
      </c>
      <c r="F8" s="83">
        <v>639200</v>
      </c>
      <c r="G8" s="32"/>
    </row>
    <row r="9" spans="1:7" s="2" customFormat="1" ht="41.25" customHeight="1">
      <c r="A9" s="13"/>
      <c r="B9" s="82" t="s">
        <v>77</v>
      </c>
      <c r="C9" s="90" t="s">
        <v>58</v>
      </c>
      <c r="D9" s="86" t="s">
        <v>76</v>
      </c>
      <c r="E9" s="88" t="s">
        <v>80</v>
      </c>
      <c r="F9" s="89">
        <v>357200</v>
      </c>
      <c r="G9" s="32"/>
    </row>
    <row r="10" spans="1:7" s="2" customFormat="1" ht="41.25" customHeight="1">
      <c r="A10" s="13"/>
      <c r="B10" s="82" t="s">
        <v>78</v>
      </c>
      <c r="C10" s="57" t="s">
        <v>59</v>
      </c>
      <c r="D10" s="86" t="s">
        <v>76</v>
      </c>
      <c r="E10" s="88" t="s">
        <v>79</v>
      </c>
      <c r="F10" s="89">
        <v>470000</v>
      </c>
      <c r="G10" s="32"/>
    </row>
    <row r="11" spans="1:7" s="2" customFormat="1" ht="41.25" customHeight="1">
      <c r="A11" s="13"/>
      <c r="B11" s="82" t="s">
        <v>120</v>
      </c>
      <c r="C11" s="90" t="s">
        <v>119</v>
      </c>
      <c r="D11" s="86" t="s">
        <v>76</v>
      </c>
      <c r="E11" s="87" t="s">
        <v>121</v>
      </c>
      <c r="F11" s="83">
        <v>413600</v>
      </c>
      <c r="G11" s="32"/>
    </row>
    <row r="12" spans="1:7" s="2" customFormat="1" ht="41.25" customHeight="1">
      <c r="A12" s="13"/>
      <c r="B12" s="82" t="s">
        <v>140</v>
      </c>
      <c r="C12" s="90" t="s">
        <v>135</v>
      </c>
      <c r="D12" s="86" t="s">
        <v>76</v>
      </c>
      <c r="E12" s="87" t="s">
        <v>141</v>
      </c>
      <c r="F12" s="83">
        <v>300800</v>
      </c>
      <c r="G12" s="32"/>
    </row>
    <row r="13" spans="1:7" s="2" customFormat="1" ht="41.25" customHeight="1">
      <c r="A13" s="13"/>
      <c r="B13" s="82" t="s">
        <v>137</v>
      </c>
      <c r="C13" s="57" t="s">
        <v>138</v>
      </c>
      <c r="D13" s="86" t="s">
        <v>139</v>
      </c>
      <c r="E13" s="87" t="s">
        <v>136</v>
      </c>
      <c r="F13" s="83">
        <v>100000</v>
      </c>
      <c r="G13" s="32"/>
    </row>
    <row r="14" spans="1:7" s="2" customFormat="1" ht="41.25" customHeight="1">
      <c r="A14" s="13"/>
      <c r="B14" s="82" t="s">
        <v>150</v>
      </c>
      <c r="C14" s="90" t="s">
        <v>148</v>
      </c>
      <c r="D14" s="86" t="s">
        <v>76</v>
      </c>
      <c r="E14" s="87" t="s">
        <v>149</v>
      </c>
      <c r="F14" s="83">
        <v>357200</v>
      </c>
      <c r="G14" s="32"/>
    </row>
    <row r="15" spans="1:7" s="2" customFormat="1" ht="41.25" customHeight="1">
      <c r="A15" s="13"/>
      <c r="B15" s="82" t="s">
        <v>184</v>
      </c>
      <c r="C15" s="57" t="s">
        <v>181</v>
      </c>
      <c r="D15" s="86" t="s">
        <v>76</v>
      </c>
      <c r="E15" s="87" t="s">
        <v>183</v>
      </c>
      <c r="F15" s="83">
        <v>488800</v>
      </c>
      <c r="G15" s="32"/>
    </row>
    <row r="16" spans="1:7" s="2" customFormat="1" ht="41.25" customHeight="1">
      <c r="A16" s="13"/>
      <c r="B16" s="82" t="s">
        <v>185</v>
      </c>
      <c r="C16" s="119" t="s">
        <v>186</v>
      </c>
      <c r="D16" s="86" t="s">
        <v>187</v>
      </c>
      <c r="E16" s="88" t="s">
        <v>192</v>
      </c>
      <c r="F16" s="83">
        <v>807800</v>
      </c>
      <c r="G16" s="32"/>
    </row>
    <row r="17" spans="1:7" s="2" customFormat="1" ht="41.25" customHeight="1">
      <c r="A17" s="13"/>
      <c r="B17" s="82" t="s">
        <v>185</v>
      </c>
      <c r="C17" s="57" t="s">
        <v>182</v>
      </c>
      <c r="D17" s="86" t="s">
        <v>188</v>
      </c>
      <c r="E17" s="88" t="s">
        <v>193</v>
      </c>
      <c r="F17" s="83">
        <v>287750</v>
      </c>
      <c r="G17" s="32"/>
    </row>
    <row r="18" spans="1:7" s="2" customFormat="1" ht="41.25" customHeight="1">
      <c r="A18" s="13"/>
      <c r="B18" s="82" t="s">
        <v>201</v>
      </c>
      <c r="C18" s="57" t="s">
        <v>195</v>
      </c>
      <c r="D18" s="86" t="s">
        <v>200</v>
      </c>
      <c r="E18" s="88" t="s">
        <v>227</v>
      </c>
      <c r="F18" s="83">
        <v>267840</v>
      </c>
      <c r="G18" s="32"/>
    </row>
    <row r="19" spans="1:7" s="2" customFormat="1" ht="41.25" customHeight="1">
      <c r="A19" s="13"/>
      <c r="B19" s="82" t="s">
        <v>198</v>
      </c>
      <c r="C19" s="57" t="s">
        <v>194</v>
      </c>
      <c r="D19" s="86" t="s">
        <v>76</v>
      </c>
      <c r="E19" s="87" t="s">
        <v>197</v>
      </c>
      <c r="F19" s="83">
        <v>470000</v>
      </c>
      <c r="G19" s="32"/>
    </row>
    <row r="20" spans="1:7" s="2" customFormat="1" ht="41.25" customHeight="1">
      <c r="A20" s="13"/>
      <c r="B20" s="82" t="s">
        <v>202</v>
      </c>
      <c r="C20" s="57" t="s">
        <v>196</v>
      </c>
      <c r="D20" s="86" t="s">
        <v>76</v>
      </c>
      <c r="E20" s="87" t="s">
        <v>199</v>
      </c>
      <c r="F20" s="83">
        <v>676800</v>
      </c>
      <c r="G20" s="32"/>
    </row>
    <row r="21" spans="1:7" s="2" customFormat="1" ht="41.25" customHeight="1">
      <c r="A21" s="13"/>
      <c r="B21" s="142" t="s">
        <v>268</v>
      </c>
      <c r="C21" s="91" t="s">
        <v>267</v>
      </c>
      <c r="D21" s="120" t="s">
        <v>76</v>
      </c>
      <c r="E21" s="139" t="s">
        <v>269</v>
      </c>
      <c r="F21" s="143">
        <v>357200</v>
      </c>
      <c r="G21" s="32"/>
    </row>
    <row r="22" spans="1:7" s="2" customFormat="1" ht="41.25" customHeight="1">
      <c r="A22" s="13"/>
      <c r="B22" s="82"/>
      <c r="C22" s="53" t="s">
        <v>70</v>
      </c>
      <c r="D22" s="133" t="s">
        <v>68</v>
      </c>
      <c r="E22" s="134" t="s">
        <v>69</v>
      </c>
      <c r="F22" s="83"/>
      <c r="G22" s="32"/>
    </row>
    <row r="23" spans="1:7" s="2" customFormat="1" ht="41.25" customHeight="1">
      <c r="A23" s="13"/>
      <c r="B23" s="82"/>
      <c r="C23" s="57"/>
      <c r="D23" s="86"/>
      <c r="E23" s="87"/>
      <c r="F23" s="83"/>
      <c r="G23" s="32"/>
    </row>
    <row r="24" spans="1:7" s="2" customFormat="1" ht="41.25" customHeight="1">
      <c r="A24" s="13"/>
      <c r="B24" s="82"/>
      <c r="C24" s="57"/>
      <c r="D24" s="86"/>
      <c r="E24" s="87"/>
      <c r="F24" s="83"/>
      <c r="G24" s="32"/>
    </row>
    <row r="25" spans="1:7" s="2" customFormat="1" ht="41.25" customHeight="1">
      <c r="A25" s="13"/>
      <c r="B25" s="82"/>
      <c r="C25" s="57"/>
      <c r="D25" s="86"/>
      <c r="E25" s="87"/>
      <c r="F25" s="83"/>
      <c r="G25" s="32"/>
    </row>
    <row r="26" spans="1:7" s="2" customFormat="1" ht="41.25" customHeight="1">
      <c r="A26" s="13"/>
      <c r="B26" s="82"/>
      <c r="C26" s="57"/>
      <c r="D26" s="86"/>
      <c r="E26" s="87"/>
      <c r="F26" s="83"/>
      <c r="G26" s="32"/>
    </row>
    <row r="27" spans="1:7" s="2" customFormat="1" ht="41.25" customHeight="1">
      <c r="A27" s="13"/>
      <c r="B27" s="84"/>
      <c r="C27" s="53"/>
      <c r="D27" s="110"/>
      <c r="E27" s="111"/>
      <c r="F27" s="81"/>
      <c r="G27" s="32"/>
    </row>
    <row r="28" spans="1:7" s="5" customFormat="1" ht="40.5" customHeight="1">
      <c r="A28" s="14"/>
      <c r="B28" s="82"/>
      <c r="C28" s="53"/>
      <c r="D28" s="86"/>
      <c r="E28" s="62"/>
      <c r="F28" s="81"/>
      <c r="G28" s="31"/>
    </row>
    <row r="29" spans="1:7" s="2" customFormat="1" ht="41.25" customHeight="1">
      <c r="A29" s="13"/>
      <c r="B29" s="85"/>
      <c r="C29" s="114"/>
      <c r="D29" s="115"/>
      <c r="E29" s="116"/>
      <c r="F29" s="117"/>
      <c r="G29" s="32"/>
    </row>
    <row r="30" spans="1:7" ht="14.25">
      <c r="A30" s="33"/>
      <c r="B30" s="35"/>
      <c r="C30" s="34"/>
      <c r="D30" s="36"/>
      <c r="E30" s="33"/>
      <c r="F30" s="33"/>
      <c r="G30" s="33"/>
    </row>
    <row r="31" spans="1:7" ht="14.25">
      <c r="A31" s="33"/>
      <c r="B31" s="35"/>
      <c r="C31" s="34"/>
      <c r="D31" s="36"/>
      <c r="E31" s="33"/>
      <c r="F31" s="33"/>
      <c r="G31" s="33"/>
    </row>
    <row r="32" spans="1:7" ht="14.25">
      <c r="A32" s="33"/>
      <c r="B32" s="28"/>
      <c r="C32" s="29"/>
      <c r="D32" s="36"/>
      <c r="E32" s="33"/>
      <c r="F32" s="33"/>
      <c r="G32" s="33"/>
    </row>
    <row r="33" spans="1:7" ht="14.25">
      <c r="A33" s="33"/>
      <c r="B33" s="28"/>
      <c r="C33" s="29"/>
      <c r="D33" s="36"/>
      <c r="E33" s="33"/>
      <c r="F33" s="33"/>
      <c r="G33" s="33"/>
    </row>
    <row r="34" spans="1:7" ht="13.5">
      <c r="A34" s="33"/>
      <c r="B34" s="33"/>
      <c r="C34" s="33"/>
      <c r="D34" s="33"/>
      <c r="E34" s="33"/>
      <c r="F34" s="33"/>
      <c r="G34" s="33"/>
    </row>
    <row r="35" spans="1:7" ht="13.5">
      <c r="A35" s="33"/>
      <c r="B35" s="33"/>
      <c r="C35" s="33"/>
      <c r="D35" s="33"/>
      <c r="E35" s="33"/>
      <c r="F35" s="33"/>
      <c r="G35" s="33"/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양주회계</cp:lastModifiedBy>
  <cp:lastPrinted>2022-10-21T07:59:12Z</cp:lastPrinted>
  <dcterms:created xsi:type="dcterms:W3CDTF">2008-10-24T01:20:35Z</dcterms:created>
  <dcterms:modified xsi:type="dcterms:W3CDTF">2022-11-30T10:41:05Z</dcterms:modified>
  <cp:category/>
  <cp:version/>
  <cp:contentType/>
  <cp:contentStatus/>
</cp:coreProperties>
</file>