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3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'기관운영업무추진비'!$B$5:$F$68</definedName>
    <definedName name="_xlnm._FilterDatabase" localSheetId="2" hidden="1">'시책추진업무추진비'!$B$5:$F$33</definedName>
    <definedName name="_xlnm.Print_Area" localSheetId="0">'2023업무추진비 사용내역'!$A$1:$E$7</definedName>
    <definedName name="_xlnm.Print_Area" localSheetId="1">'기관운영업무추진비'!$A$1:$F$68</definedName>
    <definedName name="_xlnm.Print_Area" localSheetId="2">'시책추진업무추진비'!$A$1:$F$33</definedName>
    <definedName name="_xlnm.Print_Area" localSheetId="3">'정원가산업무추진비'!$A$1:$F$29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<sst xmlns="http://schemas.openxmlformats.org/spreadsheetml/2006/main" count="101" uniqueCount="81">
  <si>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</si>
  <si>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</si>
  <si>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</si>
  <si>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</si>
  <si>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</si>
  <si>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</si>
  <si>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</si>
  <si>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</si>
  <si>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</si>
  <si>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</si>
  <si>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</si>
  <si>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</si>
  <si>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</si>
  <si>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</si>
  <si>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</si>
  <si>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</si>
  <si>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총계</t>
  </si>
  <si>
    <t>여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</si>
  <si>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</si>
  <si>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t>경조사비 지급(소방행정과 소방위 곽도* 부친 별세)</t>
  </si>
  <si>
    <t>소방위 곽도*</t>
  </si>
  <si>
    <t>백</t>
  </si>
  <si>
    <r>
      <t>국민건강*</t>
    </r>
    <r>
      <rPr>
        <sz val="11"/>
        <rFont val="돋움"/>
        <family val="3"/>
      </rPr>
      <t>*** **병원</t>
    </r>
  </si>
  <si>
    <t>2023-01-12</t>
  </si>
  <si>
    <t>2023년 1월 직원 생일 기프티콘 구입 대금 지급</t>
  </si>
  <si>
    <t>2023년 정원가산업무추진비 사용내역</t>
  </si>
  <si>
    <t>2023년 시책추진업무추진비 사용내역</t>
  </si>
  <si>
    <t>2023년 기관운영 업무추진비 사용내역</t>
  </si>
  <si>
    <t>경조사비 지급(광적119안전센터 소방사 윤○○ 결혼)</t>
  </si>
  <si>
    <t>도의회 안행위 업무보고 참석에 따른 수행직원 격려 비용지급</t>
  </si>
  <si>
    <t>경조사비 지급(119구조대 소방사 이○○ 결혼)</t>
  </si>
  <si>
    <t>소속직원 격려 물품(간식) 구입 대금 지급</t>
  </si>
  <si>
    <r>
      <t>소방사 윤</t>
    </r>
    <r>
      <rPr>
        <sz val="11"/>
        <rFont val="돋움"/>
        <family val="3"/>
      </rPr>
      <t>**</t>
    </r>
  </si>
  <si>
    <r>
      <t>소방사 이</t>
    </r>
    <r>
      <rPr>
        <sz val="11"/>
        <rFont val="돋움"/>
        <family val="3"/>
      </rPr>
      <t>**</t>
    </r>
  </si>
  <si>
    <t>소방경 박** 외 1명</t>
  </si>
  <si>
    <r>
      <t>소방경 송</t>
    </r>
    <r>
      <rPr>
        <sz val="11"/>
        <rFont val="돋움"/>
        <family val="3"/>
      </rPr>
      <t>** 외 73명</t>
    </r>
  </si>
  <si>
    <t>스마일 꽈**</t>
  </si>
  <si>
    <r>
      <t>송추*</t>
    </r>
    <r>
      <rPr>
        <sz val="11"/>
        <rFont val="돋움"/>
        <family val="3"/>
      </rPr>
      <t>** 본관</t>
    </r>
  </si>
  <si>
    <r>
      <t>옥수동*</t>
    </r>
    <r>
      <rPr>
        <sz val="11"/>
        <rFont val="돋움"/>
        <family val="3"/>
      </rPr>
      <t>*</t>
    </r>
  </si>
  <si>
    <t>루이**컨벤션</t>
  </si>
  <si>
    <t>2023-02-07</t>
  </si>
  <si>
    <t>2023년 2월 직원 생일 기프티콘 구입 대금 지급</t>
  </si>
  <si>
    <t>2023-03-15</t>
  </si>
  <si>
    <t>2023년 3월 직원 생일 기프티콘 구입 대금 지급</t>
  </si>
  <si>
    <t>생크림 케이크
 기프티콘 구입</t>
  </si>
  <si>
    <t>양주소방서장 표창 부상품 구입 대금 지급</t>
  </si>
  <si>
    <t>2023년 3월 소속 직원 간담회 소요비용 지급</t>
  </si>
  <si>
    <t>관사 이전에 따른 소속직원 격려 식사 비용 지급</t>
  </si>
  <si>
    <t>화재현장 방문에 따른 수행직원 격려 식사 비용 지급</t>
  </si>
  <si>
    <t>제 2회 의용소방대의 날 행사에 따른 운영직원 격려간식 비용 지급</t>
  </si>
  <si>
    <t>부서 전입 직원을 위한 격려 간담회 비용 지급</t>
  </si>
  <si>
    <t>표창 대상자</t>
  </si>
  <si>
    <t>알**구</t>
  </si>
  <si>
    <t>보원***매운탕</t>
  </si>
  <si>
    <t>**식당</t>
  </si>
  <si>
    <r>
      <t>양주골*</t>
    </r>
    <r>
      <rPr>
        <sz val="11"/>
        <rFont val="돋움"/>
        <family val="3"/>
      </rPr>
      <t>***국</t>
    </r>
  </si>
  <si>
    <t>폴*</t>
  </si>
  <si>
    <r>
      <t>*</t>
    </r>
    <r>
      <rPr>
        <sz val="11"/>
        <rFont val="돋움"/>
        <family val="3"/>
      </rPr>
      <t>*도</t>
    </r>
  </si>
  <si>
    <r>
      <t>카페*</t>
    </r>
    <r>
      <rPr>
        <sz val="11"/>
        <rFont val="돋움"/>
        <family val="3"/>
      </rPr>
      <t>*</t>
    </r>
  </si>
  <si>
    <t>이                                           하</t>
  </si>
  <si>
    <t>3월 집행액</t>
  </si>
  <si>
    <t>2023년 3월 양주소방서 업무추진비 집행내역</t>
  </si>
  <si>
    <t>이                                       하</t>
  </si>
  <si>
    <t>백석***마트</t>
  </si>
  <si>
    <t>경기북부본부장 등 10명</t>
  </si>
  <si>
    <t>이                                         하</t>
  </si>
  <si>
    <t>경기북부 소방기술경연대회 참석 선수 격려 비용 지급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</si>
  <si>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김</t>
    </r>
    <r>
      <rPr>
        <sz val="11"/>
        <rFont val="돋움"/>
        <family val="3"/>
      </rPr>
      <t>**</t>
    </r>
  </si>
  <si>
    <t>소방* 박** 등 9명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</si>
  <si>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양</t>
    </r>
    <r>
      <rPr>
        <sz val="11"/>
        <rFont val="돋움"/>
        <family val="3"/>
      </rPr>
      <t>**</t>
    </r>
    <r>
      <rPr>
        <sz val="11"/>
        <rFont val="돋움"/>
        <family val="3"/>
      </rPr>
      <t xml:space="preserve"> 등 3명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</si>
  <si>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유</t>
    </r>
    <r>
      <rPr>
        <sz val="11"/>
        <rFont val="돋움"/>
        <family val="3"/>
      </rPr>
      <t>**</t>
    </r>
  </si>
  <si>
    <r>
      <t>소방* 박</t>
    </r>
    <r>
      <rPr>
        <sz val="11"/>
        <rFont val="돋움"/>
        <family val="3"/>
      </rPr>
      <t>**</t>
    </r>
    <r>
      <rPr>
        <sz val="11"/>
        <rFont val="돋움"/>
        <family val="3"/>
      </rPr>
      <t xml:space="preserve"> 등 8명</t>
    </r>
  </si>
  <si>
    <t>소방* **식 등 9명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</si>
  <si>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**</t>
    </r>
    <r>
      <rPr>
        <sz val="11"/>
        <rFont val="돋움"/>
        <family val="3"/>
      </rPr>
      <t>규</t>
    </r>
    <r>
      <rPr>
        <sz val="11"/>
        <rFont val="돋움"/>
        <family val="3"/>
      </rPr>
      <t xml:space="preserve"> 등 14명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</si>
  <si>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김</t>
    </r>
    <r>
      <rPr>
        <sz val="11"/>
        <rFont val="돋움"/>
        <family val="3"/>
      </rPr>
      <t>** 등 12명</t>
    </r>
  </si>
  <si>
    <t>경조사비 지급(119구조대 소방○ 유○○ 결혼)</t>
  </si>
  <si>
    <t>경조사비 지급(백석119안전센터 소방○ 김○○ 모친 별세)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</si>
  <si>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이창</t>
    </r>
    <r>
      <rPr>
        <sz val="11"/>
        <rFont val="돋움"/>
        <family val="3"/>
      </rPr>
      <t>* 등 20명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</si>
  <si>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이상</t>
    </r>
    <r>
      <rPr>
        <sz val="11"/>
        <rFont val="돋움"/>
        <family val="3"/>
      </rPr>
      <t>* 등 30명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</si>
  <si>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임영* 등 3</t>
    </r>
    <r>
      <rPr>
        <sz val="11"/>
        <rFont val="돋움"/>
        <family val="3"/>
      </rPr>
      <t>3</t>
    </r>
    <r>
      <rPr>
        <sz val="11"/>
        <rFont val="돋움"/>
        <family val="3"/>
      </rPr>
      <t>명</t>
    </r>
  </si>
  <si>
    <t>북부소방기술경연대회 개최에 따른 업무추진 간담회 비용 지급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</si>
</sst>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3" fillId="0" borderId="0" xfId="478" applyNumberFormat="1" applyFont="1" applyFill="1" applyBorder="1" applyAlignment="1">
      <alignment horizontal="right" vertical="center"/>
      <protection/>
    </xf>
    <xf numFmtId="0" fontId="53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0" borderId="0" xfId="480" applyFont="1" applyFill="1" applyBorder="1" applyAlignment="1">
      <alignment horizontal="left" vertical="center"/>
      <protection/>
    </xf>
    <xf numFmtId="185" fontId="53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185" fontId="55" fillId="0" borderId="13" xfId="480" applyNumberFormat="1" applyFont="1" applyFill="1" applyBorder="1" applyAlignment="1">
      <alignment horizontal="right" vertical="center"/>
      <protection/>
    </xf>
    <xf numFmtId="185" fontId="56" fillId="0" borderId="14" xfId="0" applyNumberFormat="1" applyFont="1" applyBorder="1" applyAlignment="1">
      <alignment horizontal="center" vertical="center"/>
    </xf>
    <xf numFmtId="185" fontId="54" fillId="0" borderId="11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54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4" fillId="0" borderId="19" xfId="0" applyNumberFormat="1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185" fontId="54" fillId="0" borderId="21" xfId="0" applyNumberFormat="1" applyFont="1" applyFill="1" applyBorder="1" applyAlignment="1">
      <alignment horizontal="right" vertical="center"/>
    </xf>
    <xf numFmtId="41" fontId="7" fillId="0" borderId="11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4" fontId="0" fillId="41" borderId="11" xfId="478" applyNumberFormat="1" applyFont="1" applyFill="1" applyBorder="1" applyAlignment="1">
      <alignment horizontal="center" vertical="center"/>
      <protection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41" borderId="11" xfId="358" applyFont="1" applyFill="1" applyBorder="1" applyAlignment="1">
      <alignment horizontal="right" vertical="center"/>
    </xf>
    <xf numFmtId="14" fontId="0" fillId="0" borderId="22" xfId="478" applyNumberFormat="1" applyFont="1" applyFill="1" applyBorder="1" applyAlignment="1">
      <alignment horizontal="center" vertical="center"/>
      <protection/>
    </xf>
    <xf numFmtId="42" fontId="0" fillId="0" borderId="22" xfId="478" applyNumberFormat="1" applyFont="1" applyFill="1" applyBorder="1" applyAlignment="1">
      <alignment horizontal="left" vertical="center"/>
      <protection/>
    </xf>
    <xf numFmtId="42" fontId="0" fillId="0" borderId="13" xfId="358" applyNumberFormat="1" applyFont="1" applyFill="1" applyBorder="1" applyAlignment="1">
      <alignment horizontal="left" vertical="center" wrapText="1"/>
    </xf>
    <xf numFmtId="41" fontId="0" fillId="0" borderId="22" xfId="358" applyFont="1" applyFill="1" applyBorder="1" applyAlignment="1">
      <alignment horizontal="right" vertical="center"/>
    </xf>
    <xf numFmtId="14" fontId="0" fillId="41" borderId="22" xfId="478" applyNumberFormat="1" applyFont="1" applyFill="1" applyBorder="1" applyAlignment="1">
      <alignment horizontal="center" vertical="center"/>
      <protection/>
    </xf>
    <xf numFmtId="0" fontId="0" fillId="41" borderId="22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2" xfId="358" applyFont="1" applyFill="1" applyBorder="1" applyAlignment="1">
      <alignment vertical="center"/>
    </xf>
    <xf numFmtId="0" fontId="0" fillId="0" borderId="22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2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83" fontId="10" fillId="0" borderId="11" xfId="358" applyNumberFormat="1" applyFont="1" applyFill="1" applyBorder="1" applyAlignment="1">
      <alignment horizontal="center" vertical="center" wrapTex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left" vertical="center"/>
    </xf>
    <xf numFmtId="41" fontId="0" fillId="0" borderId="11" xfId="35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23" xfId="478" applyNumberFormat="1" applyFont="1" applyFill="1" applyBorder="1" applyAlignment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5" xfId="478" applyNumberFormat="1" applyFont="1" applyFill="1" applyBorder="1" applyAlignment="1">
      <alignment horizontal="center" vertical="center"/>
      <protection/>
    </xf>
    <xf numFmtId="42" fontId="0" fillId="0" borderId="25" xfId="478" applyNumberFormat="1" applyFont="1" applyFill="1" applyBorder="1" applyAlignment="1">
      <alignment horizontal="center" vertical="center"/>
      <protection/>
    </xf>
    <xf numFmtId="42" fontId="0" fillId="0" borderId="26" xfId="0" applyNumberFormat="1" applyFont="1" applyFill="1" applyBorder="1" applyAlignment="1">
      <alignment horizontal="center" vertical="center" wrapText="1"/>
    </xf>
    <xf numFmtId="42" fontId="0" fillId="0" borderId="26" xfId="358" applyNumberFormat="1" applyFont="1" applyFill="1" applyBorder="1" applyAlignment="1">
      <alignment horizontal="center" vertical="center" wrapText="1"/>
    </xf>
    <xf numFmtId="41" fontId="0" fillId="0" borderId="25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185" fontId="54" fillId="0" borderId="27" xfId="0" applyNumberFormat="1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 shrinkToFit="1"/>
    </xf>
    <xf numFmtId="177" fontId="0" fillId="0" borderId="11" xfId="0" applyNumberFormat="1" applyFont="1" applyFill="1" applyBorder="1" applyAlignment="1">
      <alignment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84" fontId="9" fillId="11" borderId="11" xfId="0" applyNumberFormat="1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vertical="center" wrapText="1" shrinkToFit="1"/>
    </xf>
    <xf numFmtId="41" fontId="9" fillId="11" borderId="11" xfId="358" applyFont="1" applyFill="1" applyBorder="1" applyAlignment="1">
      <alignment vertical="center" wrapText="1"/>
    </xf>
    <xf numFmtId="183" fontId="9" fillId="11" borderId="11" xfId="358" applyNumberFormat="1" applyFont="1" applyFill="1" applyBorder="1" applyAlignment="1">
      <alignment horizontal="center" vertical="center" wrapText="1"/>
    </xf>
    <xf numFmtId="177" fontId="9" fillId="11" borderId="11" xfId="0" applyNumberFormat="1" applyFont="1" applyFill="1" applyBorder="1" applyAlignment="1">
      <alignment horizontal="right"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183" fontId="0" fillId="0" borderId="13" xfId="358" applyNumberFormat="1" applyFont="1" applyFill="1" applyBorder="1" applyAlignment="1">
      <alignment horizontal="center" vertical="center" wrapText="1"/>
    </xf>
    <xf numFmtId="41" fontId="0" fillId="41" borderId="11" xfId="358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vertical="center"/>
    </xf>
    <xf numFmtId="14" fontId="0" fillId="10" borderId="11" xfId="478" applyNumberFormat="1" applyFont="1" applyFill="1" applyBorder="1" applyAlignment="1">
      <alignment horizontal="center" vertical="center"/>
      <protection/>
    </xf>
    <xf numFmtId="0" fontId="0" fillId="10" borderId="11" xfId="0" applyFont="1" applyFill="1" applyBorder="1" applyAlignment="1">
      <alignment horizontal="center" vertical="center" wrapText="1" shrinkToFit="1"/>
    </xf>
    <xf numFmtId="41" fontId="0" fillId="10" borderId="11" xfId="358" applyFont="1" applyFill="1" applyBorder="1" applyAlignment="1">
      <alignment horizontal="center" vertical="center" wrapText="1"/>
    </xf>
    <xf numFmtId="177" fontId="0" fillId="10" borderId="11" xfId="0" applyNumberFormat="1" applyFont="1" applyFill="1" applyBorder="1" applyAlignment="1">
      <alignment vertical="center"/>
    </xf>
    <xf numFmtId="14" fontId="0" fillId="10" borderId="11" xfId="0" applyNumberFormat="1" applyFont="1" applyFill="1" applyBorder="1" applyAlignment="1">
      <alignment horizontal="center" vertical="center"/>
    </xf>
    <xf numFmtId="42" fontId="0" fillId="10" borderId="11" xfId="358" applyNumberFormat="1" applyFont="1" applyFill="1" applyBorder="1" applyAlignment="1">
      <alignment horizontal="center" vertical="center" wrapText="1"/>
    </xf>
    <xf numFmtId="177" fontId="0" fillId="10" borderId="11" xfId="0" applyNumberFormat="1" applyFont="1" applyFill="1" applyBorder="1" applyAlignment="1">
      <alignment horizontal="right" vertical="center"/>
    </xf>
    <xf numFmtId="183" fontId="0" fillId="10" borderId="11" xfId="358" applyNumberFormat="1" applyFont="1" applyFill="1" applyBorder="1" applyAlignment="1">
      <alignment horizontal="center" vertical="center" wrapText="1"/>
    </xf>
    <xf numFmtId="42" fontId="0" fillId="10" borderId="11" xfId="358" applyNumberFormat="1" applyFont="1" applyFill="1" applyBorder="1" applyAlignment="1">
      <alignment horizontal="center" vertical="center" wrapText="1"/>
    </xf>
    <xf numFmtId="183" fontId="0" fillId="10" borderId="11" xfId="358" applyNumberFormat="1" applyFont="1" applyFill="1" applyBorder="1" applyAlignment="1">
      <alignment horizontal="center" vertical="center" wrapText="1"/>
    </xf>
    <xf numFmtId="41" fontId="0" fillId="10" borderId="11" xfId="358" applyFont="1" applyFill="1" applyBorder="1" applyAlignment="1">
      <alignment horizontal="center" vertical="center" wrapText="1"/>
    </xf>
    <xf numFmtId="183" fontId="0" fillId="41" borderId="11" xfId="358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84" fontId="0" fillId="10" borderId="11" xfId="0" applyNumberFormat="1" applyFont="1" applyFill="1" applyBorder="1" applyAlignment="1" quotePrefix="1">
      <alignment horizontal="center" vertical="center"/>
    </xf>
    <xf numFmtId="0" fontId="0" fillId="10" borderId="11" xfId="0" applyFont="1" applyFill="1" applyBorder="1" applyAlignment="1">
      <alignment horizontal="center" vertical="center" shrinkToFit="1"/>
    </xf>
    <xf numFmtId="41" fontId="0" fillId="10" borderId="11" xfId="0" applyNumberFormat="1" applyFont="1" applyFill="1" applyBorder="1" applyAlignment="1">
      <alignment vertical="center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44"/>
      <c r="E1" s="144"/>
    </row>
    <row r="2" spans="1:5" ht="54.75" customHeight="1" thickBot="1">
      <c r="A2" s="143" t="s">
        <v>61</v>
      </c>
      <c r="B2" s="143"/>
      <c r="C2" s="143"/>
      <c r="D2" s="143"/>
      <c r="E2" s="45" t="s">
        <v>11</v>
      </c>
    </row>
    <row r="3" spans="1:5" ht="45" customHeight="1" thickBot="1">
      <c r="A3" s="42" t="s">
        <v>14</v>
      </c>
      <c r="B3" s="43" t="s">
        <v>7</v>
      </c>
      <c r="C3" s="43" t="s">
        <v>8</v>
      </c>
      <c r="D3" s="43" t="s">
        <v>9</v>
      </c>
      <c r="E3" s="44" t="s">
        <v>15</v>
      </c>
    </row>
    <row r="4" spans="1:5" ht="45" customHeight="1" thickTop="1">
      <c r="A4" s="41" t="s">
        <v>10</v>
      </c>
      <c r="B4" s="38">
        <v>6000000</v>
      </c>
      <c r="C4" s="38">
        <v>5200000</v>
      </c>
      <c r="D4" s="38">
        <v>10840000</v>
      </c>
      <c r="E4" s="46"/>
    </row>
    <row r="5" spans="1:5" ht="45" customHeight="1">
      <c r="A5" s="37" t="s">
        <v>60</v>
      </c>
      <c r="B5" s="40">
        <v>1383800</v>
      </c>
      <c r="C5" s="40">
        <v>57220</v>
      </c>
      <c r="D5" s="40">
        <v>376000</v>
      </c>
      <c r="E5" s="39"/>
    </row>
    <row r="6" spans="1:5" ht="45" customHeight="1">
      <c r="A6" s="37" t="s">
        <v>12</v>
      </c>
      <c r="B6" s="40">
        <v>1728800</v>
      </c>
      <c r="C6" s="40">
        <v>57220</v>
      </c>
      <c r="D6" s="40">
        <v>1560400</v>
      </c>
      <c r="E6" s="39"/>
    </row>
    <row r="7" spans="1:5" ht="45" customHeight="1" thickBot="1">
      <c r="A7" s="47" t="s">
        <v>13</v>
      </c>
      <c r="B7" s="48">
        <f>(B4-B6)</f>
        <v>4271200</v>
      </c>
      <c r="C7" s="48">
        <f>(C4-C6)</f>
        <v>5142780</v>
      </c>
      <c r="D7" s="48">
        <f>(D4-D6)</f>
        <v>9279600</v>
      </c>
      <c r="E7" s="112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8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D19" sqref="D19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45" t="s">
        <v>27</v>
      </c>
      <c r="C2" s="145"/>
      <c r="D2" s="145"/>
      <c r="E2" s="145"/>
      <c r="F2" s="14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121" t="s">
        <v>6</v>
      </c>
      <c r="C6" s="122"/>
      <c r="D6" s="123"/>
      <c r="E6" s="124"/>
      <c r="F6" s="125">
        <f>SUM(F7:F123)</f>
        <v>1728800</v>
      </c>
    </row>
    <row r="7" spans="1:7" ht="29.25" customHeight="1">
      <c r="A7" s="14"/>
      <c r="B7" s="60">
        <v>44592</v>
      </c>
      <c r="C7" s="53" t="s">
        <v>19</v>
      </c>
      <c r="D7" s="129" t="s">
        <v>22</v>
      </c>
      <c r="E7" s="55" t="s">
        <v>20</v>
      </c>
      <c r="F7" s="54">
        <v>50000</v>
      </c>
      <c r="G7" s="51"/>
    </row>
    <row r="8" spans="1:7" ht="29.25" customHeight="1">
      <c r="A8" s="14"/>
      <c r="B8" s="89">
        <v>44967</v>
      </c>
      <c r="C8" s="57" t="s">
        <v>28</v>
      </c>
      <c r="D8" s="83" t="s">
        <v>38</v>
      </c>
      <c r="E8" s="85" t="s">
        <v>32</v>
      </c>
      <c r="F8" s="114">
        <v>50000</v>
      </c>
      <c r="G8" s="51"/>
    </row>
    <row r="9" spans="1:7" ht="29.25" customHeight="1">
      <c r="A9" s="14"/>
      <c r="B9" s="89">
        <v>44973</v>
      </c>
      <c r="C9" s="57" t="s">
        <v>29</v>
      </c>
      <c r="D9" s="83" t="s">
        <v>37</v>
      </c>
      <c r="E9" s="84" t="s">
        <v>34</v>
      </c>
      <c r="F9" s="114">
        <v>35000</v>
      </c>
      <c r="G9" s="51"/>
    </row>
    <row r="10" spans="1:7" ht="28.5" customHeight="1">
      <c r="A10" s="14"/>
      <c r="B10" s="89">
        <v>44979</v>
      </c>
      <c r="C10" s="57" t="s">
        <v>30</v>
      </c>
      <c r="D10" s="90" t="s">
        <v>39</v>
      </c>
      <c r="E10" s="84" t="s">
        <v>33</v>
      </c>
      <c r="F10" s="130">
        <v>50000</v>
      </c>
      <c r="G10" s="51"/>
    </row>
    <row r="11" spans="1:7" ht="28.5" customHeight="1">
      <c r="A11" s="14"/>
      <c r="B11" s="89">
        <v>44984</v>
      </c>
      <c r="C11" s="57" t="s">
        <v>31</v>
      </c>
      <c r="D11" s="83" t="s">
        <v>36</v>
      </c>
      <c r="E11" s="85" t="s">
        <v>35</v>
      </c>
      <c r="F11" s="130">
        <v>160000</v>
      </c>
      <c r="G11" s="51"/>
    </row>
    <row r="12" spans="1:7" ht="29.25" customHeight="1">
      <c r="A12" s="14"/>
      <c r="B12" s="131">
        <v>44988</v>
      </c>
      <c r="C12" s="132" t="s">
        <v>76</v>
      </c>
      <c r="D12" s="141" t="s">
        <v>67</v>
      </c>
      <c r="E12" s="141" t="s">
        <v>67</v>
      </c>
      <c r="F12" s="134">
        <v>50000</v>
      </c>
      <c r="G12" s="51"/>
    </row>
    <row r="13" spans="1:7" ht="29.25" customHeight="1">
      <c r="A13" s="14"/>
      <c r="B13" s="135">
        <v>44992</v>
      </c>
      <c r="C13" s="132" t="s">
        <v>45</v>
      </c>
      <c r="D13" s="133" t="s">
        <v>52</v>
      </c>
      <c r="E13" s="136" t="s">
        <v>51</v>
      </c>
      <c r="F13" s="137">
        <v>500000</v>
      </c>
      <c r="G13" s="51"/>
    </row>
    <row r="14" spans="1:6" ht="29.25" customHeight="1">
      <c r="A14" s="14"/>
      <c r="B14" s="135">
        <v>44994</v>
      </c>
      <c r="C14" s="132" t="s">
        <v>46</v>
      </c>
      <c r="D14" s="133" t="s">
        <v>53</v>
      </c>
      <c r="E14" s="140" t="s">
        <v>68</v>
      </c>
      <c r="F14" s="137">
        <v>245000</v>
      </c>
    </row>
    <row r="15" spans="1:6" ht="29.25" customHeight="1">
      <c r="A15" s="14"/>
      <c r="B15" s="135">
        <v>44994</v>
      </c>
      <c r="C15" s="132" t="s">
        <v>47</v>
      </c>
      <c r="D15" s="133" t="s">
        <v>54</v>
      </c>
      <c r="E15" s="139" t="s">
        <v>69</v>
      </c>
      <c r="F15" s="137">
        <v>33000</v>
      </c>
    </row>
    <row r="16" spans="1:6" ht="29.25" customHeight="1">
      <c r="A16" s="14"/>
      <c r="B16" s="135">
        <v>45006</v>
      </c>
      <c r="C16" s="132" t="s">
        <v>75</v>
      </c>
      <c r="D16" s="141" t="s">
        <v>70</v>
      </c>
      <c r="E16" s="141" t="s">
        <v>70</v>
      </c>
      <c r="F16" s="137">
        <v>50000</v>
      </c>
    </row>
    <row r="17" spans="1:6" ht="29.25" customHeight="1">
      <c r="A17" s="14"/>
      <c r="B17" s="135">
        <v>45007</v>
      </c>
      <c r="C17" s="132" t="s">
        <v>48</v>
      </c>
      <c r="D17" s="133" t="s">
        <v>55</v>
      </c>
      <c r="E17" s="139" t="s">
        <v>71</v>
      </c>
      <c r="F17" s="137">
        <v>72000</v>
      </c>
    </row>
    <row r="18" spans="1:6" ht="29.25" customHeight="1">
      <c r="A18" s="14"/>
      <c r="B18" s="135">
        <v>45009</v>
      </c>
      <c r="C18" s="132" t="s">
        <v>49</v>
      </c>
      <c r="D18" s="133" t="s">
        <v>56</v>
      </c>
      <c r="E18" s="139" t="s">
        <v>72</v>
      </c>
      <c r="F18" s="137">
        <v>120300</v>
      </c>
    </row>
    <row r="19" spans="1:6" ht="29.25" customHeight="1">
      <c r="A19" s="14"/>
      <c r="B19" s="135">
        <v>45009</v>
      </c>
      <c r="C19" s="132" t="s">
        <v>50</v>
      </c>
      <c r="D19" s="133" t="s">
        <v>57</v>
      </c>
      <c r="E19" s="139" t="s">
        <v>73</v>
      </c>
      <c r="F19" s="137">
        <v>200000</v>
      </c>
    </row>
    <row r="20" spans="1:6" ht="29.25" customHeight="1">
      <c r="A20" s="14"/>
      <c r="B20" s="135">
        <v>45013</v>
      </c>
      <c r="C20" s="132" t="s">
        <v>66</v>
      </c>
      <c r="D20" s="133" t="s">
        <v>58</v>
      </c>
      <c r="E20" s="139" t="s">
        <v>74</v>
      </c>
      <c r="F20" s="137">
        <v>113500</v>
      </c>
    </row>
    <row r="21" spans="1:6" ht="29.25" customHeight="1">
      <c r="A21" s="14"/>
      <c r="B21" s="56"/>
      <c r="C21" s="57" t="s">
        <v>59</v>
      </c>
      <c r="D21" s="63" t="s">
        <v>17</v>
      </c>
      <c r="E21" s="88" t="s">
        <v>21</v>
      </c>
      <c r="F21" s="58"/>
    </row>
    <row r="22" spans="1:6" ht="29.25" customHeight="1">
      <c r="A22" s="14"/>
      <c r="B22" s="56"/>
      <c r="C22" s="57"/>
      <c r="D22" s="83"/>
      <c r="E22" s="85"/>
      <c r="F22" s="58"/>
    </row>
    <row r="23" spans="1:7" ht="29.25" customHeight="1">
      <c r="A23" s="14"/>
      <c r="B23" s="89"/>
      <c r="C23" s="57"/>
      <c r="D23" s="83"/>
      <c r="E23" s="85"/>
      <c r="F23" s="58"/>
      <c r="G23" s="51"/>
    </row>
    <row r="24" spans="1:7" ht="28.5" customHeight="1">
      <c r="A24" s="14"/>
      <c r="B24" s="89"/>
      <c r="C24" s="57"/>
      <c r="D24" s="90"/>
      <c r="E24" s="84"/>
      <c r="F24" s="91"/>
      <c r="G24" s="51"/>
    </row>
    <row r="25" spans="1:6" ht="29.25" customHeight="1">
      <c r="A25" s="14"/>
      <c r="B25" s="89"/>
      <c r="C25" s="93"/>
      <c r="D25" s="92"/>
      <c r="E25" s="84"/>
      <c r="F25" s="58"/>
    </row>
    <row r="26" spans="1:6" ht="28.5" customHeight="1">
      <c r="A26" s="14"/>
      <c r="B26" s="89"/>
      <c r="C26" s="57"/>
      <c r="D26" s="90"/>
      <c r="E26" s="84"/>
      <c r="F26" s="91"/>
    </row>
    <row r="27" spans="1:6" ht="29.25" customHeight="1">
      <c r="A27" s="14"/>
      <c r="B27" s="89"/>
      <c r="C27" s="57"/>
      <c r="D27" s="90"/>
      <c r="E27" s="84"/>
      <c r="F27" s="91"/>
    </row>
    <row r="28" spans="1:6" ht="28.5" customHeight="1">
      <c r="A28" s="14"/>
      <c r="B28" s="94"/>
      <c r="C28" s="95"/>
      <c r="D28" s="96"/>
      <c r="E28" s="97"/>
      <c r="F28" s="98"/>
    </row>
    <row r="29" spans="1:6" ht="28.5" customHeight="1">
      <c r="A29" s="14"/>
      <c r="B29" s="89"/>
      <c r="C29" s="57"/>
      <c r="D29" s="83"/>
      <c r="E29" s="85"/>
      <c r="F29" s="58"/>
    </row>
    <row r="30" spans="1:6" s="51" customFormat="1" ht="28.5" customHeight="1">
      <c r="A30" s="50"/>
      <c r="B30" s="89"/>
      <c r="C30" s="57"/>
      <c r="D30" s="83"/>
      <c r="E30" s="84"/>
      <c r="F30" s="99"/>
    </row>
    <row r="31" spans="1:6" s="51" customFormat="1" ht="28.5" customHeight="1">
      <c r="A31" s="52"/>
      <c r="B31" s="89"/>
      <c r="C31" s="57"/>
      <c r="D31" s="83"/>
      <c r="E31" s="84"/>
      <c r="F31" s="99"/>
    </row>
    <row r="32" spans="1:6" s="51" customFormat="1" ht="28.5" customHeight="1">
      <c r="A32" s="52"/>
      <c r="B32" s="89"/>
      <c r="C32" s="100"/>
      <c r="D32" s="84"/>
      <c r="E32" s="84"/>
      <c r="F32" s="99"/>
    </row>
    <row r="33" spans="1:6" s="51" customFormat="1" ht="28.5" customHeight="1">
      <c r="A33" s="50"/>
      <c r="B33" s="101"/>
      <c r="C33" s="102"/>
      <c r="D33" s="103"/>
      <c r="E33" s="104"/>
      <c r="F33" s="105"/>
    </row>
    <row r="34" spans="2:6" ht="28.5" customHeight="1">
      <c r="B34" s="89"/>
      <c r="C34" s="100"/>
      <c r="D34" s="84"/>
      <c r="E34" s="84"/>
      <c r="F34" s="99"/>
    </row>
    <row r="35" spans="1:6" s="51" customFormat="1" ht="28.5" customHeight="1">
      <c r="A35" s="52"/>
      <c r="B35" s="89"/>
      <c r="C35" s="57"/>
      <c r="D35" s="83"/>
      <c r="E35" s="84"/>
      <c r="F35" s="105"/>
    </row>
    <row r="36" spans="1:6" ht="28.5" customHeight="1">
      <c r="A36" s="14"/>
      <c r="B36" s="89"/>
      <c r="C36" s="57"/>
      <c r="D36" s="83"/>
      <c r="E36" s="84"/>
      <c r="F36" s="99"/>
    </row>
    <row r="37" spans="1:6" s="51" customFormat="1" ht="28.5" customHeight="1">
      <c r="A37" s="50"/>
      <c r="B37" s="101"/>
      <c r="C37" s="102"/>
      <c r="D37" s="103"/>
      <c r="E37" s="104"/>
      <c r="F37" s="105"/>
    </row>
    <row r="38" spans="1:6" s="51" customFormat="1" ht="28.5" customHeight="1">
      <c r="A38" s="52"/>
      <c r="B38" s="89"/>
      <c r="C38" s="100"/>
      <c r="D38" s="84"/>
      <c r="E38" s="84"/>
      <c r="F38" s="99"/>
    </row>
    <row r="39" spans="1:6" s="51" customFormat="1" ht="28.5" customHeight="1">
      <c r="A39" s="52"/>
      <c r="B39" s="89"/>
      <c r="C39" s="57"/>
      <c r="D39" s="84"/>
      <c r="E39" s="84"/>
      <c r="F39" s="99"/>
    </row>
    <row r="40" spans="1:6" ht="28.5" customHeight="1">
      <c r="A40" s="14"/>
      <c r="B40" s="101"/>
      <c r="C40" s="57"/>
      <c r="D40" s="83"/>
      <c r="E40" s="85"/>
      <c r="F40" s="105"/>
    </row>
    <row r="41" spans="2:6" ht="28.5" customHeight="1">
      <c r="B41" s="101"/>
      <c r="C41" s="100"/>
      <c r="D41" s="83"/>
      <c r="E41" s="85"/>
      <c r="F41" s="99"/>
    </row>
    <row r="42" spans="2:6" ht="28.5" customHeight="1">
      <c r="B42" s="89"/>
      <c r="C42" s="100"/>
      <c r="D42" s="84"/>
      <c r="E42" s="84"/>
      <c r="F42" s="99"/>
    </row>
    <row r="43" spans="2:6" ht="28.5" customHeight="1">
      <c r="B43" s="89"/>
      <c r="C43" s="100"/>
      <c r="D43" s="84"/>
      <c r="E43" s="84"/>
      <c r="F43" s="99"/>
    </row>
    <row r="44" spans="1:6" ht="28.5" customHeight="1">
      <c r="A44" s="14"/>
      <c r="B44" s="101"/>
      <c r="C44" s="102"/>
      <c r="D44" s="103"/>
      <c r="E44" s="104"/>
      <c r="F44" s="105"/>
    </row>
    <row r="45" spans="2:6" ht="28.5" customHeight="1">
      <c r="B45" s="101"/>
      <c r="C45" s="100"/>
      <c r="D45" s="84"/>
      <c r="E45" s="84"/>
      <c r="F45" s="99"/>
    </row>
    <row r="46" spans="2:6" ht="28.5" customHeight="1">
      <c r="B46" s="89"/>
      <c r="C46" s="100"/>
      <c r="D46" s="84"/>
      <c r="E46" s="85"/>
      <c r="F46" s="99"/>
    </row>
    <row r="47" spans="2:6" ht="28.5" customHeight="1">
      <c r="B47" s="89"/>
      <c r="C47" s="100"/>
      <c r="D47" s="84"/>
      <c r="E47" s="85"/>
      <c r="F47" s="99"/>
    </row>
    <row r="48" spans="2:6" ht="28.5" customHeight="1">
      <c r="B48" s="89"/>
      <c r="C48" s="100"/>
      <c r="D48" s="84"/>
      <c r="E48" s="85"/>
      <c r="F48" s="99"/>
    </row>
    <row r="49" spans="2:6" ht="28.5" customHeight="1">
      <c r="B49" s="89"/>
      <c r="C49" s="100"/>
      <c r="D49" s="84"/>
      <c r="E49" s="85"/>
      <c r="F49" s="99"/>
    </row>
    <row r="50" spans="2:6" ht="28.5" customHeight="1">
      <c r="B50" s="89"/>
      <c r="C50" s="100"/>
      <c r="D50" s="84"/>
      <c r="E50" s="85"/>
      <c r="F50" s="99"/>
    </row>
    <row r="51" spans="2:6" ht="28.5" customHeight="1">
      <c r="B51" s="89"/>
      <c r="C51" s="100"/>
      <c r="D51" s="83"/>
      <c r="E51" s="85"/>
      <c r="F51" s="99"/>
    </row>
    <row r="52" spans="2:6" ht="28.5" customHeight="1">
      <c r="B52" s="89"/>
      <c r="C52" s="100"/>
      <c r="D52" s="84"/>
      <c r="E52" s="85"/>
      <c r="F52" s="99"/>
    </row>
    <row r="53" spans="2:6" ht="28.5" customHeight="1">
      <c r="B53" s="89"/>
      <c r="C53" s="100"/>
      <c r="D53" s="84"/>
      <c r="E53" s="85"/>
      <c r="F53" s="99"/>
    </row>
    <row r="54" spans="2:6" ht="28.5" customHeight="1">
      <c r="B54" s="89"/>
      <c r="C54" s="100"/>
      <c r="D54" s="84"/>
      <c r="E54" s="85"/>
      <c r="F54" s="99"/>
    </row>
    <row r="55" spans="2:6" ht="28.5" customHeight="1">
      <c r="B55" s="89"/>
      <c r="C55" s="100"/>
      <c r="D55" s="84"/>
      <c r="E55" s="85"/>
      <c r="F55" s="99"/>
    </row>
    <row r="56" spans="2:6" ht="28.5" customHeight="1">
      <c r="B56" s="89"/>
      <c r="C56" s="100"/>
      <c r="D56" s="84"/>
      <c r="E56" s="85"/>
      <c r="F56" s="99"/>
    </row>
    <row r="57" spans="2:6" ht="28.5" customHeight="1">
      <c r="B57" s="89"/>
      <c r="C57" s="100"/>
      <c r="D57" s="84"/>
      <c r="E57" s="85"/>
      <c r="F57" s="99"/>
    </row>
    <row r="58" spans="2:6" ht="28.5" customHeight="1">
      <c r="B58" s="89"/>
      <c r="C58" s="100"/>
      <c r="D58" s="84"/>
      <c r="E58" s="85"/>
      <c r="F58" s="99"/>
    </row>
    <row r="59" spans="2:6" ht="28.5" customHeight="1">
      <c r="B59" s="89"/>
      <c r="C59" s="100"/>
      <c r="D59" s="84"/>
      <c r="E59" s="85"/>
      <c r="F59" s="99"/>
    </row>
    <row r="60" spans="2:6" ht="28.5" customHeight="1">
      <c r="B60" s="89"/>
      <c r="C60" s="57"/>
      <c r="D60" s="83"/>
      <c r="E60" s="84"/>
      <c r="F60" s="99"/>
    </row>
    <row r="61" spans="2:6" ht="28.5" customHeight="1">
      <c r="B61" s="89"/>
      <c r="C61" s="100"/>
      <c r="D61" s="84"/>
      <c r="E61" s="85"/>
      <c r="F61" s="99"/>
    </row>
    <row r="62" spans="2:6" ht="28.5" customHeight="1">
      <c r="B62" s="89"/>
      <c r="C62" s="100"/>
      <c r="D62" s="84"/>
      <c r="E62" s="85"/>
      <c r="F62" s="99"/>
    </row>
    <row r="63" spans="2:6" ht="28.5" customHeight="1">
      <c r="B63" s="89"/>
      <c r="C63" s="100"/>
      <c r="D63" s="84"/>
      <c r="E63" s="85"/>
      <c r="F63" s="99"/>
    </row>
    <row r="64" spans="2:6" ht="28.5" customHeight="1">
      <c r="B64" s="89"/>
      <c r="C64" s="57"/>
      <c r="D64" s="83"/>
      <c r="E64" s="84"/>
      <c r="F64" s="99"/>
    </row>
    <row r="65" spans="2:6" ht="28.5" customHeight="1">
      <c r="B65" s="89"/>
      <c r="C65" s="100"/>
      <c r="D65" s="84"/>
      <c r="E65" s="64"/>
      <c r="F65" s="99"/>
    </row>
    <row r="66" spans="2:6" ht="28.5" customHeight="1">
      <c r="B66" s="60"/>
      <c r="C66" s="53"/>
      <c r="D66" s="106"/>
      <c r="E66" s="107"/>
      <c r="F66" s="65"/>
    </row>
    <row r="67" spans="1:6" ht="28.5" customHeight="1">
      <c r="A67" s="5"/>
      <c r="B67" s="89"/>
      <c r="C67" s="115"/>
      <c r="D67" s="62"/>
      <c r="E67" s="64"/>
      <c r="F67" s="99"/>
    </row>
    <row r="68" spans="1:6" ht="28.5" customHeight="1">
      <c r="A68" s="5"/>
      <c r="B68" s="66"/>
      <c r="C68" s="67"/>
      <c r="D68" s="68"/>
      <c r="E68" s="128"/>
      <c r="F68" s="69"/>
    </row>
  </sheetData>
  <sheetProtection/>
  <autoFilter ref="B5:F68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2" r:id="rId1"/>
  <rowBreaks count="1" manualBreakCount="1">
    <brk id="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view="pageBreakPreview" zoomScale="85" zoomScaleSheetLayoutView="85" zoomScalePageLayoutView="0" workbookViewId="0" topLeftCell="A1">
      <selection activeCell="C13" sqref="C13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49.88671875" style="6" customWidth="1"/>
    <col min="4" max="4" width="12.10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45" t="s">
        <v>26</v>
      </c>
      <c r="C2" s="145"/>
      <c r="D2" s="145"/>
      <c r="E2" s="145"/>
      <c r="F2" s="14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116" t="s">
        <v>6</v>
      </c>
      <c r="C6" s="117"/>
      <c r="D6" s="118"/>
      <c r="E6" s="119"/>
      <c r="F6" s="120">
        <f>SUM(F7:F49)</f>
        <v>57220</v>
      </c>
    </row>
    <row r="7" spans="1:6" ht="29.25" customHeight="1">
      <c r="A7" s="14"/>
      <c r="B7" s="135">
        <v>45009</v>
      </c>
      <c r="C7" s="132" t="s">
        <v>80</v>
      </c>
      <c r="D7" s="133" t="s">
        <v>63</v>
      </c>
      <c r="E7" s="138" t="s">
        <v>64</v>
      </c>
      <c r="F7" s="137">
        <v>57220</v>
      </c>
    </row>
    <row r="8" spans="1:6" ht="29.25" customHeight="1">
      <c r="A8" s="14"/>
      <c r="B8" s="56"/>
      <c r="C8" s="57" t="s">
        <v>65</v>
      </c>
      <c r="D8" s="63" t="s">
        <v>17</v>
      </c>
      <c r="E8" s="64" t="s">
        <v>21</v>
      </c>
      <c r="F8" s="58"/>
    </row>
    <row r="9" spans="1:6" ht="29.25" customHeight="1">
      <c r="A9" s="14"/>
      <c r="B9" s="56"/>
      <c r="C9" s="57"/>
      <c r="D9" s="63"/>
      <c r="E9" s="64"/>
      <c r="F9" s="58"/>
    </row>
    <row r="10" spans="1:6" ht="29.25" customHeight="1">
      <c r="A10" s="14"/>
      <c r="B10" s="56"/>
      <c r="C10" s="57"/>
      <c r="D10" s="83"/>
      <c r="E10" s="85"/>
      <c r="F10" s="58"/>
    </row>
    <row r="11" spans="1:6" ht="29.25" customHeight="1">
      <c r="A11" s="14"/>
      <c r="B11" s="56"/>
      <c r="C11" s="87"/>
      <c r="D11" s="92"/>
      <c r="E11" s="85"/>
      <c r="F11" s="58"/>
    </row>
    <row r="12" spans="1:6" ht="29.25" customHeight="1">
      <c r="A12" s="14"/>
      <c r="B12" s="56"/>
      <c r="C12" s="57"/>
      <c r="D12" s="83"/>
      <c r="E12" s="85"/>
      <c r="F12" s="58"/>
    </row>
    <row r="13" spans="1:6" ht="29.25" customHeight="1">
      <c r="A13" s="14"/>
      <c r="B13" s="56"/>
      <c r="C13" s="57"/>
      <c r="D13" s="83"/>
      <c r="E13" s="84"/>
      <c r="F13" s="58"/>
    </row>
    <row r="14" spans="1:6" ht="29.25" customHeight="1">
      <c r="A14" s="14"/>
      <c r="B14" s="56"/>
      <c r="C14" s="57"/>
      <c r="D14" s="83"/>
      <c r="E14" s="85"/>
      <c r="F14" s="58"/>
    </row>
    <row r="15" spans="1:6" ht="29.25" customHeight="1">
      <c r="A15" s="14"/>
      <c r="B15" s="56"/>
      <c r="C15" s="57"/>
      <c r="D15" s="83"/>
      <c r="E15" s="85"/>
      <c r="F15" s="58"/>
    </row>
    <row r="16" spans="1:6" ht="29.25" customHeight="1">
      <c r="A16" s="14"/>
      <c r="B16" s="56"/>
      <c r="C16" s="57"/>
      <c r="D16" s="83"/>
      <c r="E16" s="85"/>
      <c r="F16" s="58"/>
    </row>
    <row r="17" spans="1:6" ht="29.25" customHeight="1">
      <c r="A17" s="14"/>
      <c r="B17" s="56"/>
      <c r="C17" s="57"/>
      <c r="D17" s="83"/>
      <c r="E17" s="85"/>
      <c r="F17" s="58"/>
    </row>
    <row r="18" spans="1:6" ht="29.25" customHeight="1">
      <c r="A18" s="14"/>
      <c r="B18" s="56"/>
      <c r="C18" s="57"/>
      <c r="D18" s="83"/>
      <c r="E18" s="85"/>
      <c r="F18" s="58"/>
    </row>
    <row r="19" spans="1:6" ht="29.25" customHeight="1">
      <c r="A19" s="14"/>
      <c r="B19" s="89"/>
      <c r="C19" s="57"/>
      <c r="D19" s="83"/>
      <c r="E19" s="84"/>
      <c r="F19" s="58"/>
    </row>
    <row r="20" spans="1:6" ht="29.25" customHeight="1">
      <c r="A20" s="14"/>
      <c r="B20" s="89"/>
      <c r="C20" s="57"/>
      <c r="D20" s="83"/>
      <c r="E20" s="85"/>
      <c r="F20" s="114"/>
    </row>
    <row r="21" spans="1:6" ht="29.25" customHeight="1">
      <c r="A21" s="14"/>
      <c r="B21" s="89"/>
      <c r="C21" s="57"/>
      <c r="D21" s="83"/>
      <c r="E21" s="84"/>
      <c r="F21" s="114"/>
    </row>
    <row r="22" spans="1:6" ht="29.25" customHeight="1">
      <c r="A22" s="14"/>
      <c r="B22" s="66"/>
      <c r="C22" s="57"/>
      <c r="D22" s="83"/>
      <c r="E22" s="84"/>
      <c r="F22" s="114"/>
    </row>
    <row r="23" spans="1:6" ht="29.25" customHeight="1">
      <c r="A23" s="14"/>
      <c r="B23" s="66"/>
      <c r="C23" s="57"/>
      <c r="D23" s="83"/>
      <c r="E23" s="84"/>
      <c r="F23" s="114"/>
    </row>
    <row r="24" spans="1:6" ht="29.25" customHeight="1">
      <c r="A24" s="14"/>
      <c r="B24" s="66"/>
      <c r="C24" s="57"/>
      <c r="D24" s="83"/>
      <c r="E24" s="84"/>
      <c r="F24" s="114"/>
    </row>
    <row r="25" spans="1:6" ht="29.25" customHeight="1">
      <c r="A25" s="14"/>
      <c r="B25" s="66"/>
      <c r="C25" s="57"/>
      <c r="D25" s="83"/>
      <c r="E25" s="84"/>
      <c r="F25" s="114"/>
    </row>
    <row r="26" spans="1:6" ht="29.25" customHeight="1">
      <c r="A26" s="14"/>
      <c r="B26" s="66"/>
      <c r="C26" s="57"/>
      <c r="D26" s="83"/>
      <c r="E26" s="84"/>
      <c r="F26" s="114"/>
    </row>
    <row r="27" spans="1:6" ht="29.25" customHeight="1">
      <c r="A27" s="14"/>
      <c r="B27" s="66"/>
      <c r="C27" s="57"/>
      <c r="D27" s="83"/>
      <c r="E27" s="84"/>
      <c r="F27" s="114"/>
    </row>
    <row r="28" spans="1:6" ht="29.25" customHeight="1">
      <c r="A28" s="14"/>
      <c r="B28" s="66"/>
      <c r="C28" s="57"/>
      <c r="D28" s="83"/>
      <c r="E28" s="84"/>
      <c r="F28" s="114"/>
    </row>
    <row r="29" spans="1:6" ht="29.25" customHeight="1">
      <c r="A29" s="14"/>
      <c r="B29" s="66"/>
      <c r="C29" s="57"/>
      <c r="D29" s="83"/>
      <c r="E29" s="85"/>
      <c r="F29" s="114"/>
    </row>
    <row r="30" spans="2:6" s="26" customFormat="1" ht="28.5" customHeight="1">
      <c r="B30" s="70"/>
      <c r="C30" s="71"/>
      <c r="D30" s="59"/>
      <c r="E30" s="72"/>
      <c r="F30" s="73"/>
    </row>
    <row r="31" spans="2:6" s="26" customFormat="1" ht="28.5" customHeight="1">
      <c r="B31" s="70"/>
      <c r="C31" s="71"/>
      <c r="D31" s="59"/>
      <c r="E31" s="72"/>
      <c r="F31" s="73"/>
    </row>
    <row r="32" spans="1:6" ht="29.25" customHeight="1">
      <c r="A32" s="14"/>
      <c r="B32" s="70"/>
      <c r="C32" s="53"/>
      <c r="D32" s="59"/>
      <c r="E32" s="61"/>
      <c r="F32" s="54"/>
    </row>
    <row r="33" spans="2:6" s="26" customFormat="1" ht="28.5" customHeight="1">
      <c r="B33" s="66"/>
      <c r="C33" s="74"/>
      <c r="D33" s="75"/>
      <c r="E33" s="75"/>
      <c r="F33" s="76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27" customHeight="1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  <row r="41" spans="1:6" ht="13.5">
      <c r="A41" s="5"/>
      <c r="B41" s="5"/>
      <c r="C41" s="5"/>
      <c r="D41" s="5"/>
      <c r="E41" s="5"/>
      <c r="F41" s="5"/>
    </row>
  </sheetData>
  <sheetProtection/>
  <autoFilter ref="B5:F33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C13" sqref="C13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0.10546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45" t="s">
        <v>25</v>
      </c>
      <c r="C2" s="145"/>
      <c r="D2" s="145"/>
      <c r="E2" s="145"/>
      <c r="F2" s="14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16</v>
      </c>
      <c r="C6" s="22"/>
      <c r="D6" s="23"/>
      <c r="E6" s="24"/>
      <c r="F6" s="49">
        <f>SUM(F7:F29)</f>
        <v>1560400</v>
      </c>
      <c r="G6" s="32"/>
    </row>
    <row r="7" spans="1:7" s="2" customFormat="1" ht="41.25" customHeight="1">
      <c r="A7" s="13"/>
      <c r="B7" s="77" t="s">
        <v>23</v>
      </c>
      <c r="C7" s="53" t="s">
        <v>24</v>
      </c>
      <c r="D7" s="59" t="s">
        <v>18</v>
      </c>
      <c r="E7" s="142" t="s">
        <v>79</v>
      </c>
      <c r="F7" s="78">
        <v>620400</v>
      </c>
      <c r="G7" s="32"/>
    </row>
    <row r="8" spans="1:7" s="2" customFormat="1" ht="41.25" customHeight="1">
      <c r="A8" s="13"/>
      <c r="B8" s="79" t="s">
        <v>40</v>
      </c>
      <c r="C8" s="57" t="s">
        <v>41</v>
      </c>
      <c r="D8" s="63" t="s">
        <v>18</v>
      </c>
      <c r="E8" s="62" t="s">
        <v>78</v>
      </c>
      <c r="F8" s="80">
        <v>564000</v>
      </c>
      <c r="G8" s="32"/>
    </row>
    <row r="9" spans="1:7" s="2" customFormat="1" ht="41.25" customHeight="1">
      <c r="A9" s="13"/>
      <c r="B9" s="146" t="s">
        <v>42</v>
      </c>
      <c r="C9" s="147" t="s">
        <v>43</v>
      </c>
      <c r="D9" s="141" t="s">
        <v>44</v>
      </c>
      <c r="E9" s="140" t="s">
        <v>77</v>
      </c>
      <c r="F9" s="148">
        <v>376000</v>
      </c>
      <c r="G9" s="32"/>
    </row>
    <row r="10" spans="1:7" s="2" customFormat="1" ht="41.25" customHeight="1">
      <c r="A10" s="13"/>
      <c r="B10" s="79"/>
      <c r="C10" s="57" t="s">
        <v>62</v>
      </c>
      <c r="D10" s="63" t="s">
        <v>17</v>
      </c>
      <c r="E10" s="64" t="s">
        <v>21</v>
      </c>
      <c r="F10" s="86"/>
      <c r="G10" s="32"/>
    </row>
    <row r="11" spans="1:7" s="2" customFormat="1" ht="41.25" customHeight="1">
      <c r="A11" s="13"/>
      <c r="B11" s="79"/>
      <c r="C11" s="87"/>
      <c r="D11" s="83"/>
      <c r="E11" s="84"/>
      <c r="F11" s="80"/>
      <c r="G11" s="32"/>
    </row>
    <row r="12" spans="1:7" s="2" customFormat="1" ht="41.25" customHeight="1">
      <c r="A12" s="13"/>
      <c r="B12" s="79"/>
      <c r="C12" s="87"/>
      <c r="D12" s="83"/>
      <c r="E12" s="84"/>
      <c r="F12" s="80"/>
      <c r="G12" s="32"/>
    </row>
    <row r="13" spans="1:7" s="2" customFormat="1" ht="41.25" customHeight="1">
      <c r="A13" s="13"/>
      <c r="B13" s="79"/>
      <c r="C13" s="57"/>
      <c r="D13" s="83"/>
      <c r="E13" s="84"/>
      <c r="F13" s="80"/>
      <c r="G13" s="32"/>
    </row>
    <row r="14" spans="1:7" s="2" customFormat="1" ht="41.25" customHeight="1">
      <c r="A14" s="13"/>
      <c r="B14" s="79"/>
      <c r="C14" s="87"/>
      <c r="D14" s="83"/>
      <c r="E14" s="84"/>
      <c r="F14" s="80"/>
      <c r="G14" s="32"/>
    </row>
    <row r="15" spans="1:7" s="2" customFormat="1" ht="41.25" customHeight="1">
      <c r="A15" s="13"/>
      <c r="B15" s="79"/>
      <c r="C15" s="57"/>
      <c r="D15" s="83"/>
      <c r="E15" s="84"/>
      <c r="F15" s="80"/>
      <c r="G15" s="32"/>
    </row>
    <row r="16" spans="1:7" s="2" customFormat="1" ht="41.25" customHeight="1">
      <c r="A16" s="13"/>
      <c r="B16" s="79"/>
      <c r="C16" s="113"/>
      <c r="D16" s="83"/>
      <c r="E16" s="85"/>
      <c r="F16" s="80"/>
      <c r="G16" s="32"/>
    </row>
    <row r="17" spans="1:7" s="2" customFormat="1" ht="41.25" customHeight="1">
      <c r="A17" s="13"/>
      <c r="B17" s="79"/>
      <c r="C17" s="57"/>
      <c r="D17" s="83"/>
      <c r="E17" s="85"/>
      <c r="F17" s="80"/>
      <c r="G17" s="32"/>
    </row>
    <row r="18" spans="1:7" s="2" customFormat="1" ht="41.25" customHeight="1">
      <c r="A18" s="13"/>
      <c r="B18" s="79"/>
      <c r="C18" s="57"/>
      <c r="D18" s="83"/>
      <c r="E18" s="85"/>
      <c r="F18" s="80"/>
      <c r="G18" s="32"/>
    </row>
    <row r="19" spans="1:7" s="2" customFormat="1" ht="41.25" customHeight="1">
      <c r="A19" s="13"/>
      <c r="B19" s="79"/>
      <c r="C19" s="57"/>
      <c r="D19" s="83"/>
      <c r="E19" s="84"/>
      <c r="F19" s="80"/>
      <c r="G19" s="32"/>
    </row>
    <row r="20" spans="1:7" s="2" customFormat="1" ht="41.25" customHeight="1">
      <c r="A20" s="13"/>
      <c r="B20" s="79"/>
      <c r="C20" s="57"/>
      <c r="D20" s="83"/>
      <c r="E20" s="84"/>
      <c r="F20" s="80"/>
      <c r="G20" s="32"/>
    </row>
    <row r="21" spans="1:7" s="2" customFormat="1" ht="41.25" customHeight="1">
      <c r="A21" s="13"/>
      <c r="B21" s="79"/>
      <c r="C21" s="57"/>
      <c r="D21" s="83"/>
      <c r="E21" s="84"/>
      <c r="F21" s="80"/>
      <c r="G21" s="32"/>
    </row>
    <row r="22" spans="1:7" s="2" customFormat="1" ht="41.25" customHeight="1">
      <c r="A22" s="13"/>
      <c r="B22" s="79"/>
      <c r="C22" s="53"/>
      <c r="D22" s="126"/>
      <c r="E22" s="127"/>
      <c r="F22" s="80"/>
      <c r="G22" s="32"/>
    </row>
    <row r="23" spans="1:7" s="2" customFormat="1" ht="41.25" customHeight="1">
      <c r="A23" s="13"/>
      <c r="B23" s="79"/>
      <c r="C23" s="57"/>
      <c r="D23" s="83"/>
      <c r="E23" s="84"/>
      <c r="F23" s="80"/>
      <c r="G23" s="32"/>
    </row>
    <row r="24" spans="1:7" s="2" customFormat="1" ht="41.25" customHeight="1">
      <c r="A24" s="13"/>
      <c r="B24" s="79"/>
      <c r="C24" s="57"/>
      <c r="D24" s="83"/>
      <c r="E24" s="84"/>
      <c r="F24" s="80"/>
      <c r="G24" s="32"/>
    </row>
    <row r="25" spans="1:7" s="2" customFormat="1" ht="41.25" customHeight="1">
      <c r="A25" s="13"/>
      <c r="B25" s="79"/>
      <c r="C25" s="57"/>
      <c r="D25" s="83"/>
      <c r="E25" s="84"/>
      <c r="F25" s="80"/>
      <c r="G25" s="32"/>
    </row>
    <row r="26" spans="1:7" s="2" customFormat="1" ht="41.25" customHeight="1">
      <c r="A26" s="13"/>
      <c r="B26" s="79"/>
      <c r="C26" s="57"/>
      <c r="D26" s="83"/>
      <c r="E26" s="84"/>
      <c r="F26" s="80"/>
      <c r="G26" s="32"/>
    </row>
    <row r="27" spans="1:7" s="2" customFormat="1" ht="41.25" customHeight="1">
      <c r="A27" s="13"/>
      <c r="B27" s="81"/>
      <c r="C27" s="53"/>
      <c r="D27" s="106"/>
      <c r="E27" s="107"/>
      <c r="F27" s="78"/>
      <c r="G27" s="32"/>
    </row>
    <row r="28" spans="1:7" s="5" customFormat="1" ht="40.5" customHeight="1">
      <c r="A28" s="14"/>
      <c r="B28" s="79"/>
      <c r="C28" s="53"/>
      <c r="D28" s="83"/>
      <c r="E28" s="62"/>
      <c r="F28" s="78"/>
      <c r="G28" s="31"/>
    </row>
    <row r="29" spans="1:7" s="2" customFormat="1" ht="41.25" customHeight="1">
      <c r="A29" s="13"/>
      <c r="B29" s="82"/>
      <c r="C29" s="108"/>
      <c r="D29" s="109"/>
      <c r="E29" s="110"/>
      <c r="F29" s="111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2022-10-21T07:59:12Z</cp:lastPrinted>
  <dcterms:created xsi:type="dcterms:W3CDTF">2008-10-24T01:20:35Z</dcterms:created>
  <dcterms:modified xsi:type="dcterms:W3CDTF">2023-04-03T23:27:39Z</dcterms:modified>
  <cp:category/>
  <cp:version/>
  <cp:contentType/>
  <cp:contentStatus/>
</cp:coreProperties>
</file>