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1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'기관운영업무추진비'!$B$5:$F$48</definedName>
    <definedName name="_xlnm._FilterDatabase" localSheetId="2" hidden="1">'시책추진업무추진비'!$B$5:$F$29</definedName>
    <definedName name="_xlnm.Print_Area" localSheetId="0">'2021 업무추진비 사용내역'!$A$1:$E$7</definedName>
    <definedName name="_xlnm.Print_Area" localSheetId="1">'기관운영업무추진비'!$A$1:$F$48</definedName>
    <definedName name="_xlnm.Print_Area" localSheetId="2">'시책추진업무추진비'!$A$1:$F$29</definedName>
    <definedName name="_xlnm.Print_Area" localSheetId="3">'정원가산업무추진비'!$A$1:$F$23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<sst xmlns="http://schemas.openxmlformats.org/spreadsheetml/2006/main" count="159" uniqueCount="138">
  <si>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</si>
  <si>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</si>
  <si>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</si>
  <si>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</si>
  <si>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</si>
  <si>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</si>
  <si>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</si>
  <si>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</si>
  <si>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</si>
  <si>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</si>
  <si>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</si>
  <si>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</si>
  <si>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</si>
  <si>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</si>
  <si>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</si>
  <si>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</si>
  <si>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</si>
  <si>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화재조사관 및 유관기관 간담회 오찬비용</t>
  </si>
  <si>
    <t>2021년 시책추진업무추진비 사용내역</t>
  </si>
  <si>
    <t>2021년 기관운영 업무추진비 사용내역</t>
  </si>
  <si>
    <t>2021년 초도순시에 따른 직원 격려품 구입 대금 지급</t>
  </si>
  <si>
    <t>2021.01.14 화재현장 활동 직원 격려 간식비 지급</t>
  </si>
  <si>
    <t>화재 현장활동 직원 노고 격려물품 구입 대급 지급</t>
  </si>
  <si>
    <t>2021년 정원가산업무추진비 사용내역</t>
  </si>
  <si>
    <t>소방경 이주* 등 26명</t>
  </si>
  <si>
    <r>
      <t>원주추*</t>
    </r>
    <r>
      <rPr>
        <sz val="11"/>
        <rFont val="돋움"/>
        <family val="3"/>
      </rPr>
      <t>*</t>
    </r>
  </si>
  <si>
    <r>
      <t>화재조사 전문위원</t>
    </r>
    <r>
      <rPr>
        <sz val="11"/>
        <rFont val="돋움"/>
        <family val="3"/>
      </rPr>
      <t xml:space="preserve"> 이** 교수 외 3명</t>
    </r>
  </si>
  <si>
    <t>양주소방서 직원</t>
  </si>
  <si>
    <t>백석농협하나로**</t>
  </si>
  <si>
    <t>화재진압대원</t>
  </si>
  <si>
    <t>의정부 웨딩팰**</t>
  </si>
  <si>
    <t>소방사 이슬*</t>
  </si>
  <si>
    <t>경조사비 지급(119구급대 소방사 이슬* 결혼)</t>
  </si>
  <si>
    <t>남면119안전센터</t>
  </si>
  <si>
    <t>남면119안전센터 직원</t>
  </si>
  <si>
    <t>소방령 이용* 등 30명</t>
  </si>
  <si>
    <t>소방서 내방객</t>
  </si>
  <si>
    <t>2021년 1월 직원 생일 기프티콘 구입</t>
  </si>
  <si>
    <t>2021년 2월 직원 생일 기프티콘 구입</t>
  </si>
  <si>
    <t>2월 4일</t>
  </si>
  <si>
    <t>양주소방서 방문 기념품 구입</t>
  </si>
  <si>
    <t>2021년 설명절 공무직원 노고 격려물품 구입 대금 지급</t>
  </si>
  <si>
    <t>경조사비 지급(장흥119안전센터 소방사 한명* 결혼)</t>
  </si>
  <si>
    <t>경조사비 지급(장흥119안전센터 소방위 유환* 모친 별세)</t>
  </si>
  <si>
    <t>경조사비 지급(고읍119안전센터 소방경 남상* 빙부 별세)</t>
  </si>
  <si>
    <t>소방사 한명*</t>
  </si>
  <si>
    <t>소방위 유환*</t>
  </si>
  <si>
    <t>소방경 남상*</t>
  </si>
  <si>
    <t>공무직원</t>
  </si>
  <si>
    <t>의정부 경민컨**</t>
  </si>
  <si>
    <t>본서 및 각119안전센터</t>
  </si>
  <si>
    <t>3월 3일</t>
  </si>
  <si>
    <t>2021년 3월 직원 생일 기프티콘 구입</t>
  </si>
  <si>
    <t>소방경 김낙* 등 23명</t>
  </si>
  <si>
    <t>2021년 경기도의원 초청 정책추진 간담회 비용</t>
  </si>
  <si>
    <t>나드*</t>
  </si>
  <si>
    <t xml:space="preserve">허브**** </t>
  </si>
  <si>
    <t>경기도의원 박** 등 7명</t>
  </si>
  <si>
    <t>정년퇴직(예정)자 격려 간담회 비용 지급</t>
  </si>
  <si>
    <t>잔*</t>
  </si>
  <si>
    <t>소방경 전** 등 4명</t>
  </si>
  <si>
    <t>4월 6일</t>
  </si>
  <si>
    <t>2021년 4월 직원 생일 기프티콘 구입</t>
  </si>
  <si>
    <t>소방경 박용* 등 21명</t>
  </si>
  <si>
    <t>승진임용자 계급장 구매 대금 지급</t>
  </si>
  <si>
    <t>소방장 장태* 등 6명</t>
  </si>
  <si>
    <t>백석, 고읍안전센터 직원</t>
  </si>
  <si>
    <t>소방장 임진*</t>
  </si>
  <si>
    <t>소방사 정재*</t>
  </si>
  <si>
    <t>의정부 웨딩더**</t>
  </si>
  <si>
    <t>경조사비 지급(옥정119안전센터 소방사 정재* 결혼)</t>
  </si>
  <si>
    <t>경조사비 지급(경기도 안전행정*** 오**, 자녀 결혼)</t>
  </si>
  <si>
    <t>서울 여의도 한전*****</t>
  </si>
  <si>
    <t>경기도 안전행정*** 오**</t>
  </si>
  <si>
    <t>양주시 의*</t>
  </si>
  <si>
    <t>양주시 의* 30주년 개원 행사에 따른 축의물품 구입 대금 지급</t>
  </si>
  <si>
    <t>덕정꽃**</t>
  </si>
  <si>
    <t>남양주 주상복합아파트 화재 현장활동 직원 노고 
격려물품 구입 대급 지급</t>
  </si>
  <si>
    <t>2021년 5월 직원 생일 기프티콘 구입</t>
  </si>
  <si>
    <t>5월 7일</t>
  </si>
  <si>
    <t>소방경 양우* 등 22명</t>
  </si>
  <si>
    <t>생크림 케이크
 기프티콘 구입</t>
  </si>
  <si>
    <t>코로나19 예방접종지원센터 근무직원 노고 격려물품 구입</t>
  </si>
  <si>
    <t>섬유지원센터</t>
  </si>
  <si>
    <t>예방접종지원센터 근무직원</t>
  </si>
  <si>
    <t>양주소방서장 표창 부상품 구입 대금 지급</t>
  </si>
  <si>
    <t>경조사비 지급(재난예방과 소방교 유영국 결혼)</t>
  </si>
  <si>
    <t>각 119안전센터</t>
  </si>
  <si>
    <t>의정부 성*병원 장례식장</t>
  </si>
  <si>
    <t>군포 원*대학병원 장례식장</t>
  </si>
  <si>
    <t>다원에**</t>
  </si>
  <si>
    <t>백석, 고읍119안전센터</t>
  </si>
  <si>
    <t>경조사비 지급(옥정119안전센터 소방장 임진*  빙부 별세)</t>
  </si>
  <si>
    <t>신촌세*** 장례식장</t>
  </si>
  <si>
    <t>서울 노원웨딩**</t>
  </si>
  <si>
    <t>소방교 유영*</t>
  </si>
  <si>
    <t>인근관서 현안업무 공유 간담회 오찬비용 지급</t>
  </si>
  <si>
    <t>초록**</t>
  </si>
  <si>
    <t>양주소방서장 등 4명</t>
  </si>
  <si>
    <t>백석우체국</t>
  </si>
  <si>
    <t>2021년 6월 직원 생일 기프티콘 구입</t>
  </si>
  <si>
    <t>6월 16일</t>
  </si>
  <si>
    <t>소방령 이재* 등 17명</t>
  </si>
  <si>
    <t>119원거리구조대 활성화 방안을 위한 간담회 비용</t>
  </si>
  <si>
    <t>장어독*</t>
  </si>
  <si>
    <r>
      <t>북부소방재난본부 직원</t>
    </r>
    <r>
      <rPr>
        <sz val="11"/>
        <rFont val="돋움"/>
        <family val="3"/>
      </rPr>
      <t xml:space="preserve"> </t>
    </r>
  </si>
  <si>
    <t>2021년 소방기술경연대회 출전 소방대원 격려 간담회 비용 지급</t>
  </si>
  <si>
    <t>제66회 현충일 추모화환 구매 대금 지급</t>
  </si>
  <si>
    <t>2021년 상반기 정년퇴직자 격려 간담회 비용 지급</t>
  </si>
  <si>
    <t>2021년 상반기 정년퇴직자 격려 꽃다발 구매 대금 지급</t>
  </si>
  <si>
    <t>착한한*</t>
  </si>
  <si>
    <t>출전 선수 원훈* 등 4명</t>
  </si>
  <si>
    <r>
      <t>향기담*</t>
    </r>
    <r>
      <rPr>
        <sz val="11"/>
        <rFont val="돋움"/>
        <family val="3"/>
      </rPr>
      <t>**</t>
    </r>
  </si>
  <si>
    <t>양주시청 내 현충탑</t>
  </si>
  <si>
    <t>백석119안전센터</t>
  </si>
  <si>
    <t>백석119안전센터 직원</t>
  </si>
  <si>
    <t>이천시 물류센터 화재 지원출동 소방대원 격려물품
 구입 대금 지급</t>
  </si>
  <si>
    <t>소방경 김효* 등 4명</t>
  </si>
  <si>
    <t>백석꽃**</t>
  </si>
  <si>
    <t>소방경 김효* 등 3명</t>
  </si>
  <si>
    <t>2021년 7월 양주소방서 업무추진비 집행내역</t>
  </si>
  <si>
    <t>여름철 현장활동 전 직원 격려 물품 구입대금 지급</t>
  </si>
  <si>
    <t>경조사비 지급(현장대응단 소방경 박석* 모친 별세)</t>
  </si>
  <si>
    <t>경조사비 지급(광적119안전센터 소방사 우상* 부친 별세)</t>
  </si>
  <si>
    <t>소방경 박석*</t>
  </si>
  <si>
    <t>소방사 우상*</t>
  </si>
  <si>
    <t>예*요양병원 장례식장</t>
  </si>
  <si>
    <t>남* 장례식장</t>
  </si>
  <si>
    <t>백석 국*마트</t>
  </si>
  <si>
    <t>양주소방서 전직원</t>
  </si>
  <si>
    <t>7월 집행액</t>
  </si>
  <si>
    <t>2021년 직장동호회 운영지원에 따른 필요 물품 구매</t>
  </si>
  <si>
    <t>2021년 7월 직원 생일 기프티콘 구입</t>
  </si>
  <si>
    <t>7월 2일</t>
  </si>
  <si>
    <t>소방정 박미* 등 16명</t>
  </si>
  <si>
    <t>7월 12일</t>
  </si>
  <si>
    <t>네이버스**, 예스**</t>
  </si>
  <si>
    <t>직장동호회 가입 직원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</si>
</sst>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34" applyFont="1" applyAlignment="1">
      <alignment vertical="center"/>
    </xf>
    <xf numFmtId="183" fontId="0" fillId="0" borderId="0" xfId="234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234" applyFont="1" applyBorder="1" applyAlignment="1">
      <alignment horizontal="center" vertical="center"/>
    </xf>
    <xf numFmtId="183" fontId="7" fillId="0" borderId="11" xfId="234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310" applyNumberFormat="1" applyFont="1" applyFill="1" applyBorder="1" applyAlignment="1">
      <alignment horizontal="right" vertical="center"/>
      <protection/>
    </xf>
    <xf numFmtId="0" fontId="55" fillId="0" borderId="0" xfId="310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312" applyFont="1" applyFill="1" applyBorder="1" applyAlignment="1">
      <alignment horizontal="left" vertical="center"/>
      <protection/>
    </xf>
    <xf numFmtId="185" fontId="55" fillId="0" borderId="0" xfId="312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234" applyFont="1" applyBorder="1" applyAlignment="1">
      <alignment vertical="center" wrapText="1"/>
    </xf>
    <xf numFmtId="183" fontId="10" fillId="0" borderId="11" xfId="234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312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310" applyNumberFormat="1" applyFont="1" applyFill="1" applyBorder="1" applyAlignment="1">
      <alignment horizontal="center" vertical="center"/>
      <protection/>
    </xf>
    <xf numFmtId="42" fontId="8" fillId="0" borderId="22" xfId="310" applyNumberFormat="1" applyFont="1" applyFill="1" applyBorder="1" applyAlignment="1">
      <alignment horizontal="left" vertical="center"/>
      <protection/>
    </xf>
    <xf numFmtId="42" fontId="8" fillId="0" borderId="13" xfId="234" applyNumberFormat="1" applyFont="1" applyFill="1" applyBorder="1" applyAlignment="1">
      <alignment horizontal="left" vertical="center" wrapText="1"/>
    </xf>
    <xf numFmtId="41" fontId="8" fillId="0" borderId="22" xfId="234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234" applyFont="1" applyBorder="1" applyAlignment="1">
      <alignment vertical="center" wrapText="1"/>
    </xf>
    <xf numFmtId="183" fontId="11" fillId="0" borderId="11" xfId="234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234" applyFont="1" applyFill="1" applyBorder="1" applyAlignment="1">
      <alignment vertical="center"/>
    </xf>
    <xf numFmtId="0" fontId="8" fillId="0" borderId="22" xfId="310" applyFont="1" applyFill="1" applyBorder="1" applyAlignment="1">
      <alignment horizontal="center" vertical="center"/>
      <protection/>
    </xf>
    <xf numFmtId="184" fontId="11" fillId="41" borderId="11" xfId="0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234" applyFont="1" applyFill="1" applyBorder="1" applyAlignment="1">
      <alignment vertical="center" wrapText="1"/>
    </xf>
    <xf numFmtId="183" fontId="11" fillId="41" borderId="11" xfId="234" applyNumberFormat="1" applyFont="1" applyFill="1" applyBorder="1" applyAlignment="1">
      <alignment horizontal="center" vertical="center" wrapText="1"/>
    </xf>
    <xf numFmtId="177" fontId="12" fillId="41" borderId="11" xfId="0" applyNumberFormat="1" applyFont="1" applyFill="1" applyBorder="1" applyAlignment="1">
      <alignment horizontal="right" vertical="center"/>
    </xf>
    <xf numFmtId="14" fontId="8" fillId="41" borderId="22" xfId="310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234" applyFont="1" applyFill="1" applyBorder="1" applyAlignment="1">
      <alignment horizontal="center" vertical="center" wrapText="1"/>
    </xf>
    <xf numFmtId="183" fontId="8" fillId="41" borderId="11" xfId="234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14" fontId="8" fillId="41" borderId="23" xfId="310" applyNumberFormat="1" applyFont="1" applyFill="1" applyBorder="1" applyAlignment="1">
      <alignment horizontal="center" vertical="center"/>
      <protection/>
    </xf>
    <xf numFmtId="42" fontId="8" fillId="41" borderId="23" xfId="310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234" applyNumberFormat="1" applyFont="1" applyFill="1" applyBorder="1" applyAlignment="1">
      <alignment horizontal="left" vertical="center" wrapText="1"/>
    </xf>
    <xf numFmtId="41" fontId="8" fillId="41" borderId="23" xfId="234" applyFont="1" applyFill="1" applyBorder="1" applyAlignment="1">
      <alignment horizontal="right" vertical="center"/>
    </xf>
    <xf numFmtId="14" fontId="8" fillId="41" borderId="11" xfId="310" applyNumberFormat="1" applyFont="1" applyFill="1" applyBorder="1" applyAlignment="1">
      <alignment horizontal="center" vertical="center"/>
      <protection/>
    </xf>
    <xf numFmtId="42" fontId="8" fillId="41" borderId="11" xfId="310" applyNumberFormat="1" applyFont="1" applyFill="1" applyBorder="1" applyAlignment="1">
      <alignment horizontal="left" vertical="center"/>
      <protection/>
    </xf>
    <xf numFmtId="42" fontId="8" fillId="41" borderId="11" xfId="234" applyNumberFormat="1" applyFont="1" applyFill="1" applyBorder="1" applyAlignment="1">
      <alignment horizontal="left" vertical="center" wrapText="1"/>
    </xf>
    <xf numFmtId="41" fontId="8" fillId="41" borderId="11" xfId="234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0" fontId="8" fillId="41" borderId="22" xfId="310" applyFont="1" applyFill="1" applyBorder="1" applyAlignment="1">
      <alignment horizontal="center" vertical="center"/>
      <protection/>
    </xf>
    <xf numFmtId="0" fontId="8" fillId="41" borderId="13" xfId="0" applyFont="1" applyFill="1" applyBorder="1" applyAlignment="1">
      <alignment horizontal="center" vertical="center"/>
    </xf>
    <xf numFmtId="41" fontId="8" fillId="41" borderId="22" xfId="234" applyFont="1" applyFill="1" applyBorder="1" applyAlignment="1">
      <alignment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184" fontId="8" fillId="41" borderId="11" xfId="0" applyNumberFormat="1" applyFont="1" applyFill="1" applyBorder="1" applyAlignment="1">
      <alignment horizontal="center" vertical="center"/>
    </xf>
    <xf numFmtId="177" fontId="8" fillId="41" borderId="11" xfId="0" applyNumberFormat="1" applyFont="1" applyFill="1" applyBorder="1" applyAlignment="1">
      <alignment horizontal="right" vertical="center"/>
    </xf>
    <xf numFmtId="14" fontId="0" fillId="41" borderId="11" xfId="0" applyNumberFormat="1" applyFont="1" applyFill="1" applyBorder="1" applyAlignment="1">
      <alignment horizontal="center" vertical="center"/>
    </xf>
    <xf numFmtId="41" fontId="0" fillId="41" borderId="11" xfId="234" applyFont="1" applyFill="1" applyBorder="1" applyAlignment="1">
      <alignment vertical="center" wrapText="1"/>
    </xf>
    <xf numFmtId="177" fontId="0" fillId="41" borderId="11" xfId="0" applyNumberFormat="1" applyFont="1" applyFill="1" applyBorder="1" applyAlignment="1">
      <alignment horizontal="right" vertical="center"/>
    </xf>
    <xf numFmtId="183" fontId="0" fillId="41" borderId="11" xfId="234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 shrinkToFit="1"/>
    </xf>
    <xf numFmtId="183" fontId="0" fillId="41" borderId="11" xfId="234" applyNumberFormat="1" applyFont="1" applyFill="1" applyBorder="1" applyAlignment="1">
      <alignment horizontal="center" vertical="center" wrapText="1"/>
    </xf>
    <xf numFmtId="41" fontId="0" fillId="41" borderId="11" xfId="234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horizontal="center" vertical="center"/>
    </xf>
    <xf numFmtId="42" fontId="8" fillId="41" borderId="11" xfId="0" applyNumberFormat="1" applyFont="1" applyFill="1" applyBorder="1" applyAlignment="1">
      <alignment horizontal="center" vertical="center" wrapText="1"/>
    </xf>
    <xf numFmtId="42" fontId="8" fillId="41" borderId="11" xfId="234" applyNumberFormat="1" applyFont="1" applyFill="1" applyBorder="1" applyAlignment="1">
      <alignment horizontal="center" vertical="center" wrapText="1"/>
    </xf>
    <xf numFmtId="42" fontId="8" fillId="42" borderId="11" xfId="234" applyNumberFormat="1" applyFont="1" applyFill="1" applyBorder="1" applyAlignment="1">
      <alignment horizontal="center" vertical="center" wrapText="1"/>
    </xf>
    <xf numFmtId="184" fontId="8" fillId="42" borderId="11" xfId="0" applyNumberFormat="1" applyFont="1" applyFill="1" applyBorder="1" applyAlignment="1">
      <alignment horizontal="center" vertical="center"/>
    </xf>
    <xf numFmtId="183" fontId="8" fillId="42" borderId="11" xfId="234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/>
    </xf>
    <xf numFmtId="183" fontId="8" fillId="0" borderId="11" xfId="234" applyNumberFormat="1" applyFont="1" applyFill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83" fontId="0" fillId="0" borderId="11" xfId="234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right" vertical="center"/>
    </xf>
    <xf numFmtId="41" fontId="0" fillId="0" borderId="11" xfId="234" applyFont="1" applyFill="1" applyBorder="1" applyAlignment="1">
      <alignment horizontal="center" vertical="center" wrapText="1"/>
    </xf>
    <xf numFmtId="41" fontId="0" fillId="0" borderId="11" xfId="234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42" fontId="8" fillId="0" borderId="11" xfId="234" applyNumberFormat="1" applyFont="1" applyFill="1" applyBorder="1" applyAlignment="1">
      <alignment horizontal="center" vertical="center" wrapText="1"/>
    </xf>
    <xf numFmtId="14" fontId="8" fillId="0" borderId="11" xfId="310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 shrinkToFit="1"/>
    </xf>
    <xf numFmtId="42" fontId="8" fillId="0" borderId="11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vertical="center"/>
    </xf>
    <xf numFmtId="177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 shrinkToFit="1"/>
    </xf>
    <xf numFmtId="0" fontId="8" fillId="41" borderId="11" xfId="0" applyFont="1" applyFill="1" applyBorder="1" applyAlignment="1">
      <alignment vertical="center" wrapText="1" shrinkToFit="1"/>
    </xf>
    <xf numFmtId="41" fontId="8" fillId="41" borderId="11" xfId="234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 shrinkToFit="1"/>
    </xf>
    <xf numFmtId="41" fontId="8" fillId="0" borderId="11" xfId="234" applyFont="1" applyFill="1" applyBorder="1" applyAlignment="1">
      <alignment vertical="center" wrapText="1"/>
    </xf>
    <xf numFmtId="0" fontId="8" fillId="42" borderId="11" xfId="0" applyFont="1" applyFill="1" applyBorder="1" applyAlignment="1">
      <alignment vertical="center" wrapText="1" shrinkToFit="1"/>
    </xf>
    <xf numFmtId="41" fontId="8" fillId="42" borderId="11" xfId="234" applyFont="1" applyFill="1" applyBorder="1" applyAlignment="1">
      <alignment vertical="center" wrapText="1"/>
    </xf>
    <xf numFmtId="41" fontId="8" fillId="42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41" fontId="8" fillId="0" borderId="11" xfId="234" applyFont="1" applyFill="1" applyBorder="1" applyAlignment="1">
      <alignment horizontal="center" vertical="center" wrapText="1"/>
    </xf>
    <xf numFmtId="0" fontId="8" fillId="0" borderId="25" xfId="317" applyNumberFormat="1" applyFont="1" applyFill="1" applyBorder="1" applyAlignment="1">
      <alignment horizontal="center" vertical="center"/>
    </xf>
    <xf numFmtId="14" fontId="8" fillId="42" borderId="11" xfId="310" applyNumberFormat="1" applyFont="1" applyFill="1" applyBorder="1" applyAlignment="1">
      <alignment horizontal="center" vertical="center"/>
      <protection/>
    </xf>
    <xf numFmtId="41" fontId="0" fillId="0" borderId="11" xfId="234" applyFont="1" applyFill="1" applyBorder="1" applyAlignment="1">
      <alignment vertical="center" wrapText="1"/>
    </xf>
    <xf numFmtId="42" fontId="8" fillId="42" borderId="11" xfId="0" applyNumberFormat="1" applyFont="1" applyFill="1" applyBorder="1" applyAlignment="1">
      <alignment horizontal="center" vertical="center" wrapText="1"/>
    </xf>
    <xf numFmtId="42" fontId="8" fillId="42" borderId="11" xfId="310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1" fontId="0" fillId="0" borderId="11" xfId="234" applyFont="1" applyFill="1" applyBorder="1" applyAlignment="1">
      <alignment horizontal="center" vertical="center"/>
    </xf>
    <xf numFmtId="183" fontId="0" fillId="0" borderId="11" xfId="234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2" fontId="8" fillId="0" borderId="11" xfId="310" applyNumberFormat="1" applyFont="1" applyFill="1" applyBorder="1" applyAlignment="1">
      <alignment horizontal="center" vertical="center"/>
      <protection/>
    </xf>
    <xf numFmtId="14" fontId="8" fillId="42" borderId="23" xfId="310" applyNumberFormat="1" applyFont="1" applyFill="1" applyBorder="1" applyAlignment="1">
      <alignment horizontal="center" vertical="center"/>
      <protection/>
    </xf>
    <xf numFmtId="42" fontId="8" fillId="42" borderId="23" xfId="310" applyNumberFormat="1" applyFont="1" applyFill="1" applyBorder="1" applyAlignment="1">
      <alignment horizontal="center" vertical="center"/>
      <protection/>
    </xf>
    <xf numFmtId="42" fontId="8" fillId="42" borderId="24" xfId="0" applyNumberFormat="1" applyFont="1" applyFill="1" applyBorder="1" applyAlignment="1">
      <alignment horizontal="center" vertical="center" wrapText="1"/>
    </xf>
    <xf numFmtId="42" fontId="8" fillId="42" borderId="24" xfId="234" applyNumberFormat="1" applyFont="1" applyFill="1" applyBorder="1" applyAlignment="1">
      <alignment horizontal="center" vertical="center" wrapText="1"/>
    </xf>
  </cellXfs>
  <cellStyles count="305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연결된 셀" xfId="235"/>
    <cellStyle name="연결된 셀 2" xfId="236"/>
    <cellStyle name="연결된 셀 3" xfId="237"/>
    <cellStyle name="연결된 셀 4" xfId="238"/>
    <cellStyle name="연결된 셀 5" xfId="239"/>
    <cellStyle name="연결된 셀 6" xfId="240"/>
    <cellStyle name="연결된 셀 7" xfId="241"/>
    <cellStyle name="Followed Hyperlink" xfId="242"/>
    <cellStyle name="요약" xfId="243"/>
    <cellStyle name="요약 2" xfId="244"/>
    <cellStyle name="요약 3" xfId="245"/>
    <cellStyle name="요약 4" xfId="246"/>
    <cellStyle name="요약 5" xfId="247"/>
    <cellStyle name="요약 6" xfId="248"/>
    <cellStyle name="요약 7" xfId="249"/>
    <cellStyle name="입력" xfId="250"/>
    <cellStyle name="입력 2" xfId="251"/>
    <cellStyle name="입력 3" xfId="252"/>
    <cellStyle name="입력 4" xfId="253"/>
    <cellStyle name="입력 5" xfId="254"/>
    <cellStyle name="입력 6" xfId="255"/>
    <cellStyle name="입력 7" xfId="256"/>
    <cellStyle name="제목" xfId="257"/>
    <cellStyle name="제목 1" xfId="258"/>
    <cellStyle name="제목 1 2" xfId="259"/>
    <cellStyle name="제목 1 3" xfId="260"/>
    <cellStyle name="제목 1 4" xfId="261"/>
    <cellStyle name="제목 1 5" xfId="262"/>
    <cellStyle name="제목 1 6" xfId="263"/>
    <cellStyle name="제목 1 7" xfId="264"/>
    <cellStyle name="제목 10" xfId="265"/>
    <cellStyle name="제목 2" xfId="266"/>
    <cellStyle name="제목 2 2" xfId="267"/>
    <cellStyle name="제목 2 3" xfId="268"/>
    <cellStyle name="제목 2 4" xfId="269"/>
    <cellStyle name="제목 2 5" xfId="270"/>
    <cellStyle name="제목 2 6" xfId="271"/>
    <cellStyle name="제목 2 7" xfId="272"/>
    <cellStyle name="제목 3" xfId="273"/>
    <cellStyle name="제목 3 2" xfId="274"/>
    <cellStyle name="제목 3 3" xfId="275"/>
    <cellStyle name="제목 3 4" xfId="276"/>
    <cellStyle name="제목 3 5" xfId="277"/>
    <cellStyle name="제목 3 6" xfId="278"/>
    <cellStyle name="제목 3 7" xfId="279"/>
    <cellStyle name="제목 4" xfId="280"/>
    <cellStyle name="제목 4 2" xfId="281"/>
    <cellStyle name="제목 4 3" xfId="282"/>
    <cellStyle name="제목 4 4" xfId="283"/>
    <cellStyle name="제목 4 5" xfId="284"/>
    <cellStyle name="제목 4 6" xfId="285"/>
    <cellStyle name="제목 4 7" xfId="286"/>
    <cellStyle name="제목 5" xfId="287"/>
    <cellStyle name="제목 6" xfId="288"/>
    <cellStyle name="제목 7" xfId="289"/>
    <cellStyle name="제목 8" xfId="290"/>
    <cellStyle name="제목 9" xfId="291"/>
    <cellStyle name="좋음" xfId="292"/>
    <cellStyle name="좋음 2" xfId="293"/>
    <cellStyle name="좋음 3" xfId="294"/>
    <cellStyle name="좋음 4" xfId="295"/>
    <cellStyle name="좋음 5" xfId="296"/>
    <cellStyle name="좋음 6" xfId="297"/>
    <cellStyle name="좋음 7" xfId="298"/>
    <cellStyle name="출력" xfId="299"/>
    <cellStyle name="출력 2" xfId="300"/>
    <cellStyle name="출력 3" xfId="301"/>
    <cellStyle name="출력 4" xfId="302"/>
    <cellStyle name="출력 5" xfId="303"/>
    <cellStyle name="출력 6" xfId="304"/>
    <cellStyle name="출력 7" xfId="305"/>
    <cellStyle name="Currency" xfId="306"/>
    <cellStyle name="Currency [0]" xfId="307"/>
    <cellStyle name="표준 10" xfId="308"/>
    <cellStyle name="표준 11" xfId="309"/>
    <cellStyle name="표준 2" xfId="310"/>
    <cellStyle name="표준 3" xfId="311"/>
    <cellStyle name="표준 4" xfId="312"/>
    <cellStyle name="표준 5" xfId="313"/>
    <cellStyle name="표준 6" xfId="314"/>
    <cellStyle name="표준 7" xfId="315"/>
    <cellStyle name="표준 8" xfId="316"/>
    <cellStyle name="표준 9" xfId="317"/>
    <cellStyle name="Hyperlink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41"/>
      <c r="E1" s="141"/>
    </row>
    <row r="2" spans="1:5" ht="54.75" customHeight="1" thickBot="1">
      <c r="A2" s="140" t="s">
        <v>120</v>
      </c>
      <c r="B2" s="140"/>
      <c r="C2" s="140"/>
      <c r="D2" s="140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10120000</v>
      </c>
      <c r="E4" s="51"/>
    </row>
    <row r="5" spans="1:5" ht="45" customHeight="1">
      <c r="A5" s="42" t="s">
        <v>130</v>
      </c>
      <c r="B5" s="45">
        <v>660000</v>
      </c>
      <c r="C5" s="45">
        <v>0</v>
      </c>
      <c r="D5" s="45">
        <v>1273570</v>
      </c>
      <c r="E5" s="44"/>
    </row>
    <row r="6" spans="1:5" ht="45" customHeight="1">
      <c r="A6" s="42" t="s">
        <v>12</v>
      </c>
      <c r="B6" s="45">
        <f>기관운영업무추진비!F6</f>
        <v>2920160</v>
      </c>
      <c r="C6" s="45">
        <f>시책추진업무추진비!F6</f>
        <v>1422000</v>
      </c>
      <c r="D6" s="45">
        <f>정원가산업무추진비!F6</f>
        <v>3886770</v>
      </c>
      <c r="E6" s="44"/>
    </row>
    <row r="7" spans="1:5" ht="45" customHeight="1" thickBot="1">
      <c r="A7" s="52" t="s">
        <v>13</v>
      </c>
      <c r="B7" s="53">
        <f>B4-B6</f>
        <v>1479840</v>
      </c>
      <c r="C7" s="53">
        <f>C4-C6</f>
        <v>3778000</v>
      </c>
      <c r="D7" s="53">
        <f>D4-D6</f>
        <v>6233230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view="pageBreakPreview" zoomScale="85" zoomScaleSheetLayoutView="85" zoomScalePageLayoutView="0" workbookViewId="0" topLeftCell="A19">
      <selection activeCell="B30" sqref="B30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42" t="s">
        <v>19</v>
      </c>
      <c r="C2" s="142"/>
      <c r="D2" s="142"/>
      <c r="E2" s="142"/>
      <c r="F2" s="142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SUM(F7:F103)</f>
        <v>2920160</v>
      </c>
    </row>
    <row r="7" spans="1:7" ht="29.25" customHeight="1">
      <c r="A7" s="14"/>
      <c r="B7" s="83">
        <v>44201</v>
      </c>
      <c r="C7" s="74" t="s">
        <v>20</v>
      </c>
      <c r="D7" s="75" t="s">
        <v>87</v>
      </c>
      <c r="E7" s="76" t="s">
        <v>27</v>
      </c>
      <c r="F7" s="103">
        <v>170000</v>
      </c>
      <c r="G7" s="92"/>
    </row>
    <row r="8" spans="1:7" ht="29.25" customHeight="1">
      <c r="A8" s="14"/>
      <c r="B8" s="83">
        <v>44210</v>
      </c>
      <c r="C8" s="74" t="s">
        <v>21</v>
      </c>
      <c r="D8" s="75" t="s">
        <v>28</v>
      </c>
      <c r="E8" s="76" t="s">
        <v>29</v>
      </c>
      <c r="F8" s="103">
        <v>144160</v>
      </c>
      <c r="G8" s="92"/>
    </row>
    <row r="9" spans="1:7" ht="29.25" customHeight="1">
      <c r="A9" s="14"/>
      <c r="B9" s="83">
        <v>44214</v>
      </c>
      <c r="C9" s="74" t="s">
        <v>22</v>
      </c>
      <c r="D9" s="75" t="s">
        <v>33</v>
      </c>
      <c r="E9" s="76" t="s">
        <v>34</v>
      </c>
      <c r="F9" s="103">
        <v>56800</v>
      </c>
      <c r="G9" s="92"/>
    </row>
    <row r="10" spans="1:7" ht="28.5" customHeight="1">
      <c r="A10" s="14"/>
      <c r="B10" s="83">
        <v>44219</v>
      </c>
      <c r="C10" s="74" t="s">
        <v>32</v>
      </c>
      <c r="D10" s="104" t="s">
        <v>30</v>
      </c>
      <c r="E10" s="105" t="s">
        <v>31</v>
      </c>
      <c r="F10" s="103">
        <v>50000</v>
      </c>
      <c r="G10" s="92"/>
    </row>
    <row r="11" spans="1:7" ht="29.25" customHeight="1">
      <c r="A11" s="14"/>
      <c r="B11" s="133">
        <v>44231</v>
      </c>
      <c r="C11" s="121" t="s">
        <v>43</v>
      </c>
      <c r="D11" s="134" t="s">
        <v>88</v>
      </c>
      <c r="E11" s="110" t="s">
        <v>46</v>
      </c>
      <c r="F11" s="118">
        <v>50000</v>
      </c>
      <c r="G11" s="92"/>
    </row>
    <row r="12" spans="1:7" ht="29.25" customHeight="1">
      <c r="A12" s="14"/>
      <c r="B12" s="133">
        <v>44235</v>
      </c>
      <c r="C12" s="121" t="s">
        <v>41</v>
      </c>
      <c r="D12" s="134" t="s">
        <v>50</v>
      </c>
      <c r="E12" s="110" t="s">
        <v>48</v>
      </c>
      <c r="F12" s="118">
        <v>200000</v>
      </c>
      <c r="G12" s="92"/>
    </row>
    <row r="13" spans="1:6" ht="29.25" customHeight="1">
      <c r="A13" s="14"/>
      <c r="B13" s="133">
        <v>44243</v>
      </c>
      <c r="C13" s="121" t="s">
        <v>44</v>
      </c>
      <c r="D13" s="134" t="s">
        <v>89</v>
      </c>
      <c r="E13" s="119" t="s">
        <v>47</v>
      </c>
      <c r="F13" s="118">
        <v>50000</v>
      </c>
    </row>
    <row r="14" spans="1:6" ht="29.25" customHeight="1">
      <c r="A14" s="14"/>
      <c r="B14" s="120">
        <v>44247</v>
      </c>
      <c r="C14" s="121" t="s">
        <v>42</v>
      </c>
      <c r="D14" s="122" t="s">
        <v>49</v>
      </c>
      <c r="E14" s="119" t="s">
        <v>45</v>
      </c>
      <c r="F14" s="118">
        <v>50000</v>
      </c>
    </row>
    <row r="15" spans="1:6" ht="29.25" customHeight="1">
      <c r="A15" s="14"/>
      <c r="B15" s="133">
        <v>44272</v>
      </c>
      <c r="C15" s="121" t="s">
        <v>58</v>
      </c>
      <c r="D15" s="134" t="s">
        <v>59</v>
      </c>
      <c r="E15" s="119" t="s">
        <v>60</v>
      </c>
      <c r="F15" s="118">
        <v>104000</v>
      </c>
    </row>
    <row r="16" spans="1:6" ht="29.25" customHeight="1">
      <c r="A16" s="14"/>
      <c r="B16" s="133">
        <v>44295</v>
      </c>
      <c r="C16" s="121" t="s">
        <v>64</v>
      </c>
      <c r="D16" s="134" t="s">
        <v>90</v>
      </c>
      <c r="E16" s="119" t="s">
        <v>65</v>
      </c>
      <c r="F16" s="118">
        <v>72000</v>
      </c>
    </row>
    <row r="17" spans="1:6" ht="29.25" customHeight="1">
      <c r="A17" s="14"/>
      <c r="B17" s="133">
        <v>44298</v>
      </c>
      <c r="C17" s="121" t="s">
        <v>77</v>
      </c>
      <c r="D17" s="134" t="s">
        <v>91</v>
      </c>
      <c r="E17" s="119" t="s">
        <v>66</v>
      </c>
      <c r="F17" s="118">
        <v>123600</v>
      </c>
    </row>
    <row r="18" spans="1:6" ht="29.25" customHeight="1">
      <c r="A18" s="14"/>
      <c r="B18" s="133">
        <v>44301</v>
      </c>
      <c r="C18" s="121" t="s">
        <v>75</v>
      </c>
      <c r="D18" s="134" t="s">
        <v>76</v>
      </c>
      <c r="E18" s="110" t="s">
        <v>74</v>
      </c>
      <c r="F18" s="118">
        <v>90000</v>
      </c>
    </row>
    <row r="19" spans="1:6" ht="29.25" customHeight="1">
      <c r="A19" s="14"/>
      <c r="B19" s="133">
        <v>44306</v>
      </c>
      <c r="C19" s="135" t="s">
        <v>92</v>
      </c>
      <c r="D19" s="134" t="s">
        <v>93</v>
      </c>
      <c r="E19" s="119" t="s">
        <v>67</v>
      </c>
      <c r="F19" s="118">
        <v>50000</v>
      </c>
    </row>
    <row r="20" spans="1:6" ht="29.25" customHeight="1">
      <c r="A20" s="14"/>
      <c r="B20" s="133">
        <v>44309</v>
      </c>
      <c r="C20" s="121" t="s">
        <v>70</v>
      </c>
      <c r="D20" s="134" t="s">
        <v>69</v>
      </c>
      <c r="E20" s="110" t="s">
        <v>68</v>
      </c>
      <c r="F20" s="118">
        <v>50000</v>
      </c>
    </row>
    <row r="21" spans="1:6" ht="29.25" customHeight="1">
      <c r="A21" s="14"/>
      <c r="B21" s="133">
        <v>44315</v>
      </c>
      <c r="C21" s="121" t="s">
        <v>71</v>
      </c>
      <c r="D21" s="134" t="s">
        <v>72</v>
      </c>
      <c r="E21" s="110" t="s">
        <v>73</v>
      </c>
      <c r="F21" s="118">
        <v>50000</v>
      </c>
    </row>
    <row r="22" spans="1:7" ht="29.25" customHeight="1">
      <c r="A22" s="14"/>
      <c r="B22" s="120">
        <v>44326</v>
      </c>
      <c r="C22" s="121" t="s">
        <v>85</v>
      </c>
      <c r="D22" s="134" t="s">
        <v>99</v>
      </c>
      <c r="E22" s="110" t="s">
        <v>27</v>
      </c>
      <c r="F22" s="118">
        <v>300000</v>
      </c>
      <c r="G22" s="92"/>
    </row>
    <row r="23" spans="1:7" ht="28.5" customHeight="1">
      <c r="A23" s="14"/>
      <c r="B23" s="133">
        <v>44333</v>
      </c>
      <c r="C23" s="135" t="s">
        <v>96</v>
      </c>
      <c r="D23" s="134" t="s">
        <v>97</v>
      </c>
      <c r="E23" s="119" t="s">
        <v>98</v>
      </c>
      <c r="F23" s="118">
        <v>92000</v>
      </c>
      <c r="G23" s="92"/>
    </row>
    <row r="24" spans="1:6" ht="29.25" customHeight="1">
      <c r="A24" s="14"/>
      <c r="B24" s="120">
        <v>44345</v>
      </c>
      <c r="C24" s="121" t="s">
        <v>86</v>
      </c>
      <c r="D24" s="134" t="s">
        <v>94</v>
      </c>
      <c r="E24" s="110" t="s">
        <v>95</v>
      </c>
      <c r="F24" s="118">
        <v>50000</v>
      </c>
    </row>
    <row r="25" spans="1:6" ht="28.5" customHeight="1">
      <c r="A25" s="14"/>
      <c r="B25" s="120">
        <v>44353</v>
      </c>
      <c r="C25" s="121" t="s">
        <v>107</v>
      </c>
      <c r="D25" s="143" t="s">
        <v>112</v>
      </c>
      <c r="E25" s="144" t="s">
        <v>113</v>
      </c>
      <c r="F25" s="145">
        <v>100000</v>
      </c>
    </row>
    <row r="26" spans="1:6" ht="29.25" customHeight="1">
      <c r="A26" s="14"/>
      <c r="B26" s="120">
        <v>44356</v>
      </c>
      <c r="C26" s="121" t="s">
        <v>106</v>
      </c>
      <c r="D26" s="122" t="s">
        <v>110</v>
      </c>
      <c r="E26" s="119" t="s">
        <v>111</v>
      </c>
      <c r="F26" s="118">
        <v>92000</v>
      </c>
    </row>
    <row r="27" spans="1:6" ht="28.5" customHeight="1">
      <c r="A27" s="14"/>
      <c r="B27" s="120">
        <v>44368</v>
      </c>
      <c r="C27" s="121" t="s">
        <v>116</v>
      </c>
      <c r="D27" s="122" t="s">
        <v>114</v>
      </c>
      <c r="E27" s="119" t="s">
        <v>115</v>
      </c>
      <c r="F27" s="118">
        <v>49600</v>
      </c>
    </row>
    <row r="28" spans="1:6" ht="28.5" customHeight="1">
      <c r="A28" s="14"/>
      <c r="B28" s="120">
        <v>44369</v>
      </c>
      <c r="C28" s="146" t="s">
        <v>109</v>
      </c>
      <c r="D28" s="122" t="s">
        <v>118</v>
      </c>
      <c r="E28" s="119" t="s">
        <v>119</v>
      </c>
      <c r="F28" s="118">
        <v>150000</v>
      </c>
    </row>
    <row r="29" spans="1:6" s="92" customFormat="1" ht="28.5" customHeight="1">
      <c r="A29" s="91"/>
      <c r="B29" s="120">
        <v>44371</v>
      </c>
      <c r="C29" s="146" t="s">
        <v>108</v>
      </c>
      <c r="D29" s="122" t="s">
        <v>104</v>
      </c>
      <c r="E29" s="119" t="s">
        <v>117</v>
      </c>
      <c r="F29" s="118">
        <v>116000</v>
      </c>
    </row>
    <row r="30" spans="1:6" s="92" customFormat="1" ht="28.5" customHeight="1">
      <c r="A30" s="93"/>
      <c r="B30" s="136">
        <v>44385</v>
      </c>
      <c r="C30" s="139" t="s">
        <v>122</v>
      </c>
      <c r="D30" s="138" t="s">
        <v>126</v>
      </c>
      <c r="E30" s="106" t="s">
        <v>124</v>
      </c>
      <c r="F30" s="124">
        <v>50000</v>
      </c>
    </row>
    <row r="31" spans="1:6" s="92" customFormat="1" ht="28.5" customHeight="1">
      <c r="A31" s="93"/>
      <c r="B31" s="136">
        <v>44398</v>
      </c>
      <c r="C31" s="125" t="s">
        <v>121</v>
      </c>
      <c r="D31" s="106" t="s">
        <v>128</v>
      </c>
      <c r="E31" s="106" t="s">
        <v>129</v>
      </c>
      <c r="F31" s="124">
        <v>560000</v>
      </c>
    </row>
    <row r="32" spans="1:6" s="92" customFormat="1" ht="28.5" customHeight="1">
      <c r="A32" s="91"/>
      <c r="B32" s="147">
        <v>44405</v>
      </c>
      <c r="C32" s="148" t="s">
        <v>123</v>
      </c>
      <c r="D32" s="149" t="s">
        <v>127</v>
      </c>
      <c r="E32" s="150" t="s">
        <v>125</v>
      </c>
      <c r="F32" s="124">
        <v>50000</v>
      </c>
    </row>
    <row r="33" spans="2:6" ht="28.5" customHeight="1">
      <c r="B33" s="83"/>
      <c r="C33" s="84"/>
      <c r="D33" s="85"/>
      <c r="E33" s="85"/>
      <c r="F33" s="86"/>
    </row>
    <row r="34" spans="1:6" s="92" customFormat="1" ht="28.5" customHeight="1">
      <c r="A34" s="93"/>
      <c r="B34" s="83"/>
      <c r="C34" s="84"/>
      <c r="D34" s="85"/>
      <c r="E34" s="85"/>
      <c r="F34" s="86"/>
    </row>
    <row r="35" spans="1:6" ht="28.5" customHeight="1">
      <c r="A35" s="14"/>
      <c r="B35" s="78"/>
      <c r="C35" s="79"/>
      <c r="D35" s="80"/>
      <c r="E35" s="81"/>
      <c r="F35" s="82"/>
    </row>
    <row r="36" spans="1:6" s="92" customFormat="1" ht="28.5" customHeight="1">
      <c r="A36" s="91"/>
      <c r="B36" s="78"/>
      <c r="C36" s="79"/>
      <c r="D36" s="80"/>
      <c r="E36" s="81"/>
      <c r="F36" s="82"/>
    </row>
    <row r="37" spans="1:6" s="92" customFormat="1" ht="28.5" customHeight="1">
      <c r="A37" s="93"/>
      <c r="B37" s="83"/>
      <c r="C37" s="84"/>
      <c r="D37" s="85"/>
      <c r="E37" s="85"/>
      <c r="F37" s="86"/>
    </row>
    <row r="38" spans="1:6" s="92" customFormat="1" ht="28.5" customHeight="1">
      <c r="A38" s="93"/>
      <c r="B38" s="83"/>
      <c r="C38" s="84"/>
      <c r="D38" s="85"/>
      <c r="E38" s="85"/>
      <c r="F38" s="86"/>
    </row>
    <row r="39" spans="1:6" ht="28.5" customHeight="1">
      <c r="A39" s="14"/>
      <c r="B39" s="78"/>
      <c r="C39" s="79"/>
      <c r="D39" s="80"/>
      <c r="E39" s="81"/>
      <c r="F39" s="82"/>
    </row>
    <row r="40" spans="2:6" ht="28.5" customHeight="1">
      <c r="B40" s="83"/>
      <c r="C40" s="84"/>
      <c r="D40" s="85"/>
      <c r="E40" s="85"/>
      <c r="F40" s="86"/>
    </row>
    <row r="41" spans="2:6" ht="28.5" customHeight="1">
      <c r="B41" s="83"/>
      <c r="C41" s="84"/>
      <c r="D41" s="85"/>
      <c r="E41" s="85"/>
      <c r="F41" s="86"/>
    </row>
    <row r="42" spans="2:6" ht="28.5" customHeight="1">
      <c r="B42" s="83"/>
      <c r="C42" s="84"/>
      <c r="D42" s="85"/>
      <c r="E42" s="85"/>
      <c r="F42" s="86"/>
    </row>
    <row r="43" spans="1:6" ht="28.5" customHeight="1">
      <c r="A43" s="14"/>
      <c r="B43" s="78"/>
      <c r="C43" s="79"/>
      <c r="D43" s="80"/>
      <c r="E43" s="81"/>
      <c r="F43" s="82"/>
    </row>
    <row r="44" spans="2:6" ht="28.5" customHeight="1">
      <c r="B44" s="83"/>
      <c r="C44" s="84"/>
      <c r="D44" s="85"/>
      <c r="E44" s="85"/>
      <c r="F44" s="86"/>
    </row>
    <row r="45" spans="2:6" ht="28.5" customHeight="1">
      <c r="B45" s="83"/>
      <c r="C45" s="84"/>
      <c r="D45" s="85"/>
      <c r="E45" s="85"/>
      <c r="F45" s="86"/>
    </row>
    <row r="46" spans="2:6" ht="28.5" customHeight="1">
      <c r="B46" s="83"/>
      <c r="C46" s="84"/>
      <c r="D46" s="85"/>
      <c r="E46" s="85"/>
      <c r="F46" s="86"/>
    </row>
    <row r="47" spans="1:6" ht="28.5" customHeight="1">
      <c r="A47" s="5"/>
      <c r="B47" s="83"/>
      <c r="C47" s="84"/>
      <c r="D47" s="85"/>
      <c r="E47" s="85"/>
      <c r="F47" s="86"/>
    </row>
    <row r="48" spans="1:6" ht="28.5" customHeight="1">
      <c r="A48" s="5"/>
      <c r="B48" s="55"/>
      <c r="C48" s="56"/>
      <c r="D48" s="57"/>
      <c r="E48" s="57"/>
      <c r="F48" s="58"/>
    </row>
  </sheetData>
  <sheetProtection/>
  <autoFilter ref="B5:F48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7.777343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42" t="s">
        <v>18</v>
      </c>
      <c r="C2" s="142"/>
      <c r="D2" s="142"/>
      <c r="E2" s="142"/>
      <c r="F2" s="142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SUM(F7:F45)</f>
        <v>1422000</v>
      </c>
    </row>
    <row r="7" spans="1:6" ht="29.25" customHeight="1">
      <c r="A7" s="14"/>
      <c r="B7" s="96">
        <v>44214</v>
      </c>
      <c r="C7" s="100" t="s">
        <v>17</v>
      </c>
      <c r="D7" s="102" t="s">
        <v>25</v>
      </c>
      <c r="E7" s="101" t="s">
        <v>26</v>
      </c>
      <c r="F7" s="98">
        <v>56000</v>
      </c>
    </row>
    <row r="8" spans="1:6" ht="29.25" customHeight="1">
      <c r="A8" s="14"/>
      <c r="B8" s="112">
        <v>44245</v>
      </c>
      <c r="C8" s="113" t="s">
        <v>40</v>
      </c>
      <c r="D8" s="117" t="s">
        <v>56</v>
      </c>
      <c r="E8" s="114" t="s">
        <v>36</v>
      </c>
      <c r="F8" s="115">
        <v>1020000</v>
      </c>
    </row>
    <row r="9" spans="1:6" ht="29.25" customHeight="1">
      <c r="A9" s="14"/>
      <c r="B9" s="112">
        <v>44265</v>
      </c>
      <c r="C9" s="113" t="s">
        <v>54</v>
      </c>
      <c r="D9" s="116" t="s">
        <v>55</v>
      </c>
      <c r="E9" s="114" t="s">
        <v>57</v>
      </c>
      <c r="F9" s="115">
        <v>175000</v>
      </c>
    </row>
    <row r="10" spans="1:6" ht="29.25" customHeight="1">
      <c r="A10" s="14"/>
      <c r="B10" s="112">
        <v>44340</v>
      </c>
      <c r="C10" s="113" t="s">
        <v>82</v>
      </c>
      <c r="D10" s="137" t="s">
        <v>83</v>
      </c>
      <c r="E10" s="114" t="s">
        <v>84</v>
      </c>
      <c r="F10" s="115">
        <v>55000</v>
      </c>
    </row>
    <row r="11" spans="1:6" ht="29.25" customHeight="1">
      <c r="A11" s="14"/>
      <c r="B11" s="112">
        <v>44358</v>
      </c>
      <c r="C11" s="113" t="s">
        <v>103</v>
      </c>
      <c r="D11" s="116" t="s">
        <v>104</v>
      </c>
      <c r="E11" s="114" t="s">
        <v>105</v>
      </c>
      <c r="F11" s="115">
        <v>116000</v>
      </c>
    </row>
    <row r="12" spans="1:6" ht="29.25" customHeight="1">
      <c r="A12" s="14"/>
      <c r="B12" s="96"/>
      <c r="C12" s="100"/>
      <c r="D12" s="97"/>
      <c r="E12" s="99"/>
      <c r="F12" s="98"/>
    </row>
    <row r="13" spans="1:6" ht="29.25" customHeight="1">
      <c r="A13" s="14"/>
      <c r="B13" s="96"/>
      <c r="C13" s="100"/>
      <c r="D13" s="97"/>
      <c r="E13" s="99"/>
      <c r="F13" s="98"/>
    </row>
    <row r="14" spans="1:6" ht="29.25" customHeight="1">
      <c r="A14" s="14"/>
      <c r="B14" s="96"/>
      <c r="C14" s="100"/>
      <c r="D14" s="97"/>
      <c r="E14" s="99"/>
      <c r="F14" s="98"/>
    </row>
    <row r="15" spans="1:6" ht="29.25" customHeight="1">
      <c r="A15" s="14"/>
      <c r="B15" s="96"/>
      <c r="C15" s="100"/>
      <c r="D15" s="97"/>
      <c r="E15" s="99"/>
      <c r="F15" s="98"/>
    </row>
    <row r="16" spans="1:6" ht="29.25" customHeight="1">
      <c r="A16" s="14"/>
      <c r="B16" s="96"/>
      <c r="C16" s="100"/>
      <c r="D16" s="97"/>
      <c r="E16" s="99"/>
      <c r="F16" s="98"/>
    </row>
    <row r="17" spans="1:6" ht="29.25" customHeight="1">
      <c r="A17" s="14"/>
      <c r="B17" s="96"/>
      <c r="C17" s="100"/>
      <c r="D17" s="97"/>
      <c r="E17" s="99"/>
      <c r="F17" s="98"/>
    </row>
    <row r="18" spans="1:6" ht="29.25" customHeight="1">
      <c r="A18" s="14"/>
      <c r="B18" s="83"/>
      <c r="C18" s="74"/>
      <c r="D18" s="75"/>
      <c r="E18" s="76"/>
      <c r="F18" s="95"/>
    </row>
    <row r="19" spans="1:6" ht="29.25" customHeight="1">
      <c r="A19" s="14"/>
      <c r="B19" s="83"/>
      <c r="C19" s="74"/>
      <c r="D19" s="75"/>
      <c r="E19" s="76"/>
      <c r="F19" s="95"/>
    </row>
    <row r="20" spans="1:6" ht="29.25" customHeight="1">
      <c r="A20" s="14"/>
      <c r="B20" s="83"/>
      <c r="C20" s="74"/>
      <c r="D20" s="75"/>
      <c r="E20" s="76"/>
      <c r="F20" s="77"/>
    </row>
    <row r="21" spans="1:6" ht="29.25" customHeight="1">
      <c r="A21" s="14"/>
      <c r="B21" s="83"/>
      <c r="C21" s="74"/>
      <c r="D21" s="75"/>
      <c r="E21" s="76"/>
      <c r="F21" s="77"/>
    </row>
    <row r="22" spans="1:6" ht="29.25" customHeight="1">
      <c r="A22" s="14"/>
      <c r="B22" s="83"/>
      <c r="C22" s="74"/>
      <c r="D22" s="75"/>
      <c r="E22" s="76"/>
      <c r="F22" s="77"/>
    </row>
    <row r="23" spans="1:6" ht="29.25" customHeight="1">
      <c r="A23" s="14"/>
      <c r="B23" s="73"/>
      <c r="C23" s="74"/>
      <c r="D23" s="75"/>
      <c r="E23" s="76"/>
      <c r="F23" s="77"/>
    </row>
    <row r="24" spans="1:6" ht="29.25" customHeight="1">
      <c r="A24" s="14"/>
      <c r="B24" s="73"/>
      <c r="C24" s="74"/>
      <c r="D24" s="75"/>
      <c r="E24" s="76"/>
      <c r="F24" s="77"/>
    </row>
    <row r="25" spans="1:6" ht="29.25" customHeight="1">
      <c r="A25" s="14"/>
      <c r="B25" s="73"/>
      <c r="C25" s="74"/>
      <c r="D25" s="75"/>
      <c r="E25" s="76"/>
      <c r="F25" s="77"/>
    </row>
    <row r="26" spans="2:6" s="26" customFormat="1" ht="28.5" customHeight="1">
      <c r="B26" s="73"/>
      <c r="C26" s="88"/>
      <c r="D26" s="75"/>
      <c r="E26" s="89"/>
      <c r="F26" s="90"/>
    </row>
    <row r="27" spans="2:6" s="26" customFormat="1" ht="28.5" customHeight="1">
      <c r="B27" s="73"/>
      <c r="C27" s="88"/>
      <c r="D27" s="75"/>
      <c r="E27" s="89"/>
      <c r="F27" s="90"/>
    </row>
    <row r="28" spans="1:6" ht="29.25" customHeight="1">
      <c r="A28" s="14"/>
      <c r="B28" s="73"/>
      <c r="C28" s="74"/>
      <c r="D28" s="75"/>
      <c r="E28" s="76"/>
      <c r="F28" s="77"/>
    </row>
    <row r="29" spans="2:6" s="26" customFormat="1" ht="28.5" customHeight="1">
      <c r="B29" s="55"/>
      <c r="C29" s="67"/>
      <c r="D29" s="65"/>
      <c r="E29" s="65"/>
      <c r="F29" s="66"/>
    </row>
    <row r="30" spans="1:6" ht="27" customHeight="1">
      <c r="A30" s="5"/>
      <c r="B30" s="5"/>
      <c r="C30" s="5"/>
      <c r="D30" s="5"/>
      <c r="E30" s="5"/>
      <c r="F30" s="5"/>
    </row>
    <row r="31" spans="1:6" ht="27" customHeight="1">
      <c r="A31" s="5"/>
      <c r="B31" s="5"/>
      <c r="C31" s="5"/>
      <c r="D31" s="5"/>
      <c r="E31" s="5"/>
      <c r="F31" s="5"/>
    </row>
    <row r="32" spans="1:6" ht="27" customHeight="1">
      <c r="A32" s="5"/>
      <c r="B32" s="5"/>
      <c r="C32" s="5"/>
      <c r="D32" s="5"/>
      <c r="E32" s="5"/>
      <c r="F32" s="5"/>
    </row>
    <row r="33" spans="1:6" ht="27" customHeight="1">
      <c r="A33" s="5"/>
      <c r="B33" s="5"/>
      <c r="C33" s="5"/>
      <c r="D33" s="5"/>
      <c r="E33" s="5"/>
      <c r="F33" s="5"/>
    </row>
    <row r="34" spans="1:6" ht="13.5">
      <c r="A34" s="5"/>
      <c r="B34" s="5"/>
      <c r="C34" s="5"/>
      <c r="D34" s="5"/>
      <c r="E34" s="5"/>
      <c r="F34" s="5"/>
    </row>
    <row r="35" spans="1:6" ht="13.5">
      <c r="A35" s="5"/>
      <c r="B35" s="5"/>
      <c r="C35" s="5"/>
      <c r="D35" s="5"/>
      <c r="E35" s="5"/>
      <c r="F35" s="5"/>
    </row>
    <row r="36" spans="1:6" ht="13.5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</sheetData>
  <sheetProtection/>
  <autoFilter ref="B5:F2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0.10546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42" t="s">
        <v>23</v>
      </c>
      <c r="C2" s="142"/>
      <c r="D2" s="142"/>
      <c r="E2" s="142"/>
      <c r="F2" s="142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62">
        <f>SUM(F7:F23)</f>
        <v>3886770</v>
      </c>
      <c r="G6" s="32"/>
    </row>
    <row r="7" spans="1:7" s="2" customFormat="1" ht="41.25" customHeight="1">
      <c r="A7" s="13"/>
      <c r="B7" s="94">
        <v>44211</v>
      </c>
      <c r="C7" s="126" t="s">
        <v>37</v>
      </c>
      <c r="D7" s="127" t="s">
        <v>81</v>
      </c>
      <c r="E7" s="76" t="s">
        <v>24</v>
      </c>
      <c r="F7" s="87">
        <v>488800</v>
      </c>
      <c r="G7" s="32"/>
    </row>
    <row r="8" spans="1:7" s="2" customFormat="1" ht="41.25" customHeight="1">
      <c r="A8" s="13"/>
      <c r="B8" s="109" t="s">
        <v>39</v>
      </c>
      <c r="C8" s="128" t="s">
        <v>38</v>
      </c>
      <c r="D8" s="129" t="s">
        <v>81</v>
      </c>
      <c r="E8" s="110" t="s">
        <v>35</v>
      </c>
      <c r="F8" s="111">
        <v>564000</v>
      </c>
      <c r="G8" s="32"/>
    </row>
    <row r="9" spans="1:7" s="2" customFormat="1" ht="41.25" customHeight="1">
      <c r="A9" s="13"/>
      <c r="B9" s="109" t="s">
        <v>51</v>
      </c>
      <c r="C9" s="128" t="s">
        <v>52</v>
      </c>
      <c r="D9" s="129" t="s">
        <v>81</v>
      </c>
      <c r="E9" s="110" t="s">
        <v>53</v>
      </c>
      <c r="F9" s="123">
        <v>432400</v>
      </c>
      <c r="G9" s="32"/>
    </row>
    <row r="10" spans="1:7" s="2" customFormat="1" ht="41.25" customHeight="1">
      <c r="A10" s="13"/>
      <c r="B10" s="109" t="s">
        <v>61</v>
      </c>
      <c r="C10" s="128" t="s">
        <v>62</v>
      </c>
      <c r="D10" s="129" t="s">
        <v>81</v>
      </c>
      <c r="E10" s="110" t="s">
        <v>63</v>
      </c>
      <c r="F10" s="123">
        <v>394800</v>
      </c>
      <c r="G10" s="32"/>
    </row>
    <row r="11" spans="1:7" s="2" customFormat="1" ht="41.25" customHeight="1">
      <c r="A11" s="13"/>
      <c r="B11" s="109" t="s">
        <v>79</v>
      </c>
      <c r="C11" s="128" t="s">
        <v>78</v>
      </c>
      <c r="D11" s="129" t="s">
        <v>81</v>
      </c>
      <c r="E11" s="110" t="s">
        <v>80</v>
      </c>
      <c r="F11" s="111">
        <v>413600</v>
      </c>
      <c r="G11" s="32"/>
    </row>
    <row r="12" spans="1:7" s="2" customFormat="1" ht="41.25" customHeight="1">
      <c r="A12" s="13"/>
      <c r="B12" s="109" t="s">
        <v>101</v>
      </c>
      <c r="C12" s="128" t="s">
        <v>100</v>
      </c>
      <c r="D12" s="129" t="s">
        <v>81</v>
      </c>
      <c r="E12" s="110" t="s">
        <v>102</v>
      </c>
      <c r="F12" s="111">
        <v>319600</v>
      </c>
      <c r="G12" s="32"/>
    </row>
    <row r="13" spans="1:7" s="2" customFormat="1" ht="41.25" customHeight="1">
      <c r="A13" s="13"/>
      <c r="B13" s="107" t="s">
        <v>133</v>
      </c>
      <c r="C13" s="130" t="s">
        <v>132</v>
      </c>
      <c r="D13" s="131" t="s">
        <v>81</v>
      </c>
      <c r="E13" s="108" t="s">
        <v>134</v>
      </c>
      <c r="F13" s="132">
        <v>300800</v>
      </c>
      <c r="G13" s="32"/>
    </row>
    <row r="14" spans="1:7" s="2" customFormat="1" ht="41.25" customHeight="1">
      <c r="A14" s="13"/>
      <c r="B14" s="107" t="s">
        <v>135</v>
      </c>
      <c r="C14" s="130" t="s">
        <v>131</v>
      </c>
      <c r="D14" s="131" t="s">
        <v>136</v>
      </c>
      <c r="E14" s="108" t="s">
        <v>137</v>
      </c>
      <c r="F14" s="132">
        <v>972770</v>
      </c>
      <c r="G14" s="32"/>
    </row>
    <row r="15" spans="1:7" s="2" customFormat="1" ht="41.25" customHeight="1">
      <c r="A15" s="13"/>
      <c r="B15" s="94"/>
      <c r="C15" s="69"/>
      <c r="D15" s="70"/>
      <c r="E15" s="71"/>
      <c r="F15" s="87"/>
      <c r="G15" s="32"/>
    </row>
    <row r="16" spans="1:7" s="2" customFormat="1" ht="41.25" customHeight="1">
      <c r="A16" s="13"/>
      <c r="B16" s="94"/>
      <c r="C16" s="69"/>
      <c r="D16" s="70"/>
      <c r="E16" s="71"/>
      <c r="F16" s="87"/>
      <c r="G16" s="32"/>
    </row>
    <row r="17" spans="1:7" s="2" customFormat="1" ht="41.25" customHeight="1">
      <c r="A17" s="13"/>
      <c r="B17" s="94"/>
      <c r="C17" s="69"/>
      <c r="D17" s="70"/>
      <c r="E17" s="71"/>
      <c r="F17" s="87"/>
      <c r="G17" s="32"/>
    </row>
    <row r="18" spans="1:7" s="2" customFormat="1" ht="41.25" customHeight="1">
      <c r="A18" s="13"/>
      <c r="B18" s="94"/>
      <c r="C18" s="69"/>
      <c r="D18" s="70"/>
      <c r="E18" s="71"/>
      <c r="F18" s="87"/>
      <c r="G18" s="32"/>
    </row>
    <row r="19" spans="1:7" s="2" customFormat="1" ht="41.25" customHeight="1">
      <c r="A19" s="13"/>
      <c r="B19" s="94"/>
      <c r="C19" s="69"/>
      <c r="D19" s="70"/>
      <c r="E19" s="71"/>
      <c r="F19" s="87"/>
      <c r="G19" s="32"/>
    </row>
    <row r="20" spans="1:7" s="2" customFormat="1" ht="41.25" customHeight="1">
      <c r="A20" s="13"/>
      <c r="B20" s="94"/>
      <c r="C20" s="69"/>
      <c r="D20" s="70"/>
      <c r="E20" s="71"/>
      <c r="F20" s="87"/>
      <c r="G20" s="32"/>
    </row>
    <row r="21" spans="1:7" s="2" customFormat="1" ht="41.25" customHeight="1">
      <c r="A21" s="13"/>
      <c r="B21" s="94"/>
      <c r="C21" s="69"/>
      <c r="D21" s="70"/>
      <c r="E21" s="71"/>
      <c r="F21" s="87"/>
      <c r="G21" s="32"/>
    </row>
    <row r="22" spans="1:7" s="5" customFormat="1" ht="40.5" customHeight="1">
      <c r="A22" s="14"/>
      <c r="B22" s="68"/>
      <c r="C22" s="69"/>
      <c r="D22" s="70"/>
      <c r="E22" s="71"/>
      <c r="F22" s="72"/>
      <c r="G22" s="31"/>
    </row>
    <row r="23" spans="1:7" s="2" customFormat="1" ht="41.25" customHeight="1">
      <c r="A23" s="13"/>
      <c r="B23" s="63"/>
      <c r="C23" s="59"/>
      <c r="D23" s="60"/>
      <c r="E23" s="61"/>
      <c r="F23" s="64"/>
      <c r="G23" s="32"/>
    </row>
    <row r="24" spans="1:7" ht="14.25">
      <c r="A24" s="33"/>
      <c r="B24" s="35"/>
      <c r="C24" s="34"/>
      <c r="D24" s="36"/>
      <c r="E24" s="33"/>
      <c r="F24" s="33"/>
      <c r="G24" s="33"/>
    </row>
    <row r="25" spans="1:7" ht="14.25">
      <c r="A25" s="33"/>
      <c r="B25" s="35"/>
      <c r="C25" s="34"/>
      <c r="D25" s="36"/>
      <c r="E25" s="33"/>
      <c r="F25" s="33"/>
      <c r="G25" s="33"/>
    </row>
    <row r="26" spans="1:7" ht="14.25">
      <c r="A26" s="33"/>
      <c r="B26" s="28"/>
      <c r="C26" s="29"/>
      <c r="D26" s="36"/>
      <c r="E26" s="33"/>
      <c r="F26" s="33"/>
      <c r="G26" s="33"/>
    </row>
    <row r="27" spans="1:7" ht="14.25">
      <c r="A27" s="33"/>
      <c r="B27" s="28"/>
      <c r="C27" s="29"/>
      <c r="D27" s="36"/>
      <c r="E27" s="33"/>
      <c r="F27" s="33"/>
      <c r="G27" s="33"/>
    </row>
    <row r="28" spans="1:7" ht="13.5">
      <c r="A28" s="33"/>
      <c r="B28" s="33"/>
      <c r="C28" s="33"/>
      <c r="D28" s="33"/>
      <c r="E28" s="33"/>
      <c r="F28" s="33"/>
      <c r="G28" s="33"/>
    </row>
    <row r="29" spans="1:7" ht="13.5">
      <c r="A29" s="33"/>
      <c r="B29" s="33"/>
      <c r="C29" s="33"/>
      <c r="D29" s="33"/>
      <c r="E29" s="33"/>
      <c r="F29" s="33"/>
      <c r="G29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2017-11-21T00:11:20Z</cp:lastPrinted>
  <dcterms:created xsi:type="dcterms:W3CDTF">2008-10-24T01:20:35Z</dcterms:created>
  <dcterms:modified xsi:type="dcterms:W3CDTF">2021-08-02T04:07:06Z</dcterms:modified>
  <cp:category/>
  <cp:version/>
  <cp:contentType/>
  <cp:contentStatus/>
</cp:coreProperties>
</file>