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95" yWindow="-105" windowWidth="15480" windowHeight="9285"/>
  </bookViews>
  <sheets>
    <sheet name="세부사용내역" sheetId="2" r:id="rId1"/>
    <sheet name="Sheet3" sheetId="3" r:id="rId2"/>
  </sheets>
  <definedNames>
    <definedName name="기관운영_업무추진비">세부사용내역!$A$4</definedName>
    <definedName name="시책추진_업무추진비">세부사용내역!$A$17</definedName>
    <definedName name="정원가산_업무추진비">세부사용내역!$A$14</definedName>
  </definedNames>
  <calcPr calcId="145621"/>
</workbook>
</file>

<file path=xl/calcChain.xml><?xml version="1.0" encoding="utf-8"?>
<calcChain xmlns="http://schemas.openxmlformats.org/spreadsheetml/2006/main">
  <c r="D4" i="2" l="1"/>
  <c r="B6" i="2" l="1"/>
  <c r="H4" i="2" s="1"/>
  <c r="D17" i="2" l="1"/>
  <c r="D14" i="2"/>
  <c r="B16" i="2" s="1"/>
  <c r="H14" i="2" s="1"/>
  <c r="B19" i="2" l="1"/>
  <c r="H17" i="2" s="1"/>
</calcChain>
</file>

<file path=xl/sharedStrings.xml><?xml version="1.0" encoding="utf-8"?>
<sst xmlns="http://schemas.openxmlformats.org/spreadsheetml/2006/main" count="26" uniqueCount="20">
  <si>
    <t>구     분</t>
    <phoneticPr fontId="2" type="noConversion"/>
  </si>
  <si>
    <t>예산액</t>
    <phoneticPr fontId="2" type="noConversion"/>
  </si>
  <si>
    <t>사용일시</t>
    <phoneticPr fontId="2" type="noConversion"/>
  </si>
  <si>
    <t>사용액</t>
    <phoneticPr fontId="2" type="noConversion"/>
  </si>
  <si>
    <t>사용  내역</t>
    <phoneticPr fontId="2" type="noConversion"/>
  </si>
  <si>
    <t>정원가산
업무추진비</t>
    <phoneticPr fontId="2" type="noConversion"/>
  </si>
  <si>
    <t xml:space="preserve">
기관운영
업무추진비
</t>
    <phoneticPr fontId="2" type="noConversion"/>
  </si>
  <si>
    <t>시책추진
업무추진비</t>
    <phoneticPr fontId="2" type="noConversion"/>
  </si>
  <si>
    <t>누적집행액</t>
    <phoneticPr fontId="1" type="noConversion"/>
  </si>
  <si>
    <t>집행잔액</t>
    <phoneticPr fontId="1" type="noConversion"/>
  </si>
  <si>
    <t>집행잔액</t>
    <phoneticPr fontId="1" type="noConversion"/>
  </si>
  <si>
    <t>경조사비 지급(소방0 000)</t>
    <phoneticPr fontId="1" type="noConversion"/>
  </si>
  <si>
    <t>누적집행액</t>
    <phoneticPr fontId="1" type="noConversion"/>
  </si>
  <si>
    <t>2016년 6월  업무추진비 세부사용내역</t>
    <phoneticPr fontId="2" type="noConversion"/>
  </si>
  <si>
    <t>수지센터 직원간담회</t>
    <phoneticPr fontId="1" type="noConversion"/>
  </si>
  <si>
    <t>보정센터 직원간담회</t>
    <phoneticPr fontId="1" type="noConversion"/>
  </si>
  <si>
    <t>모현센터 직원 간담회</t>
    <phoneticPr fontId="1" type="noConversion"/>
  </si>
  <si>
    <t>포곡센터 직원간담회</t>
    <phoneticPr fontId="1" type="noConversion"/>
  </si>
  <si>
    <t>2016년 상반기 주요시책 평가간담회</t>
    <phoneticPr fontId="1" type="noConversion"/>
  </si>
  <si>
    <t>2016년도 상반기 재난안전과 워크숍 소요경비 지급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</si>
</sst>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#,##0_ "/>
    <numFmt numFmtId="177" formatCode="mm&quot;월&quot;\ dd&quot;일&quot;"/>
  </numFmts>
  <fonts count="12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sz val="11"/>
      <name val="돋움"/>
      <family val="3"/>
      <charset val="129"/>
    </font>
    <font>
      <b/>
      <sz val="16"/>
      <name val="돋움"/>
      <family val="3"/>
      <charset val="129"/>
    </font>
    <font>
      <b/>
      <sz val="10"/>
      <name val="돋움"/>
      <family val="3"/>
      <charset val="129"/>
    </font>
    <font>
      <sz val="10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9"/>
      <color rgb="FF333333"/>
      <name val="돋움"/>
      <family val="3"/>
      <charset val="129"/>
    </font>
    <font>
      <sz val="9"/>
      <name val="돋움"/>
      <family val="3"/>
      <charset val="129"/>
    </font>
    <font>
      <sz val="9"/>
      <color theme="1"/>
      <name val="돋움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 shrinkToFit="1"/>
    </xf>
    <xf numFmtId="0" fontId="0" fillId="0" borderId="0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41" fontId="7" fillId="2" borderId="4" xfId="1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41" fontId="6" fillId="3" borderId="8" xfId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41" fontId="6" fillId="3" borderId="8" xfId="1" applyFont="1" applyFill="1" applyBorder="1" applyAlignment="1">
      <alignment horizontal="center" vertical="center" shrinkToFit="1"/>
    </xf>
    <xf numFmtId="41" fontId="6" fillId="5" borderId="10" xfId="0" applyNumberFormat="1" applyFont="1" applyFill="1" applyBorder="1" applyAlignment="1">
      <alignment horizontal="center" vertical="center" shrinkToFit="1"/>
    </xf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3" fontId="9" fillId="0" borderId="14" xfId="0" applyNumberFormat="1" applyFont="1" applyFill="1" applyBorder="1" applyAlignment="1">
      <alignment horizontal="right" vertical="center"/>
    </xf>
    <xf numFmtId="0" fontId="9" fillId="0" borderId="15" xfId="0" applyFont="1" applyFill="1" applyBorder="1" applyAlignment="1">
      <alignment horizontal="left" vertical="center"/>
    </xf>
    <xf numFmtId="3" fontId="9" fillId="0" borderId="17" xfId="0" applyNumberFormat="1" applyFont="1" applyFill="1" applyBorder="1" applyAlignment="1">
      <alignment horizontal="right" vertical="center"/>
    </xf>
    <xf numFmtId="0" fontId="9" fillId="0" borderId="16" xfId="0" applyFont="1" applyFill="1" applyBorder="1" applyAlignment="1">
      <alignment horizontal="left" vertical="center"/>
    </xf>
    <xf numFmtId="177" fontId="4" fillId="0" borderId="18" xfId="0" applyNumberFormat="1" applyFont="1" applyFill="1" applyBorder="1">
      <alignment vertical="center"/>
    </xf>
    <xf numFmtId="0" fontId="0" fillId="0" borderId="19" xfId="0" applyBorder="1">
      <alignment vertical="center"/>
    </xf>
    <xf numFmtId="176" fontId="10" fillId="4" borderId="4" xfId="1" applyNumberFormat="1" applyFont="1" applyFill="1" applyBorder="1" applyAlignment="1">
      <alignment vertical="center"/>
    </xf>
    <xf numFmtId="0" fontId="10" fillId="0" borderId="3" xfId="0" applyFont="1" applyBorder="1" applyAlignment="1">
      <alignment vertical="center" wrapText="1"/>
    </xf>
    <xf numFmtId="3" fontId="11" fillId="0" borderId="14" xfId="0" applyNumberFormat="1" applyFont="1" applyFill="1" applyBorder="1" applyAlignment="1">
      <alignment horizontal="right" vertical="center"/>
    </xf>
    <xf numFmtId="41" fontId="10" fillId="4" borderId="4" xfId="1" applyFont="1" applyFill="1" applyBorder="1" applyAlignment="1">
      <alignment vertical="center"/>
    </xf>
    <xf numFmtId="0" fontId="10" fillId="0" borderId="3" xfId="0" applyFont="1" applyBorder="1">
      <alignment vertical="center"/>
    </xf>
    <xf numFmtId="177" fontId="10" fillId="0" borderId="18" xfId="0" applyNumberFormat="1" applyFont="1" applyBorder="1">
      <alignment vertical="center"/>
    </xf>
    <xf numFmtId="0" fontId="11" fillId="0" borderId="15" xfId="0" quotePrefix="1" applyFont="1" applyFill="1" applyBorder="1" applyAlignment="1">
      <alignment horizontal="left" vertical="center"/>
    </xf>
    <xf numFmtId="41" fontId="6" fillId="3" borderId="20" xfId="1" applyFont="1" applyFill="1" applyBorder="1" applyAlignment="1">
      <alignment horizontal="center" vertical="center" shrinkToFit="1"/>
    </xf>
    <xf numFmtId="41" fontId="6" fillId="5" borderId="9" xfId="0" applyNumberFormat="1" applyFont="1" applyFill="1" applyBorder="1" applyAlignment="1">
      <alignment horizontal="center" vertical="center" shrinkToFit="1"/>
    </xf>
    <xf numFmtId="0" fontId="0" fillId="0" borderId="10" xfId="0" applyBorder="1">
      <alignment vertical="center"/>
    </xf>
    <xf numFmtId="41" fontId="0" fillId="0" borderId="0" xfId="0" applyNumberFormat="1">
      <alignment vertical="center"/>
    </xf>
    <xf numFmtId="14" fontId="11" fillId="0" borderId="21" xfId="0" applyNumberFormat="1" applyFont="1" applyFill="1" applyBorder="1" applyAlignment="1">
      <alignment horizontal="center" vertical="center"/>
    </xf>
    <xf numFmtId="14" fontId="9" fillId="0" borderId="22" xfId="0" applyNumberFormat="1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0" xfId="0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tabSelected="1" zoomScaleNormal="100" workbookViewId="0">
      <selection sqref="A1:E1"/>
    </sheetView>
  </sheetViews>
  <sheetFormatPr defaultRowHeight="16.5" x14ac:dyDescent="0.3"/>
  <cols>
    <col min="1" max="1" width="10.875" customWidth="1"/>
    <col min="2" max="2" width="13.625" customWidth="1"/>
    <col min="3" max="3" width="13" bestFit="1" customWidth="1"/>
    <col min="4" max="4" width="12.25" customWidth="1"/>
    <col min="5" max="5" width="62.75" bestFit="1" customWidth="1"/>
    <col min="6" max="6" width="8.5" hidden="1" customWidth="1"/>
    <col min="7" max="7" width="13.25" hidden="1" customWidth="1"/>
    <col min="8" max="8" width="11.875" hidden="1" customWidth="1"/>
  </cols>
  <sheetData>
    <row r="1" spans="1:8" ht="43.5" customHeight="1" x14ac:dyDescent="0.3">
      <c r="A1" s="42" t="s">
        <v>13</v>
      </c>
      <c r="B1" s="42"/>
      <c r="C1" s="42"/>
      <c r="D1" s="42"/>
      <c r="E1" s="42"/>
    </row>
    <row r="2" spans="1:8" ht="17.25" thickBot="1" x14ac:dyDescent="0.35">
      <c r="A2" s="1"/>
      <c r="B2" s="2"/>
      <c r="C2" s="3"/>
      <c r="D2" s="3"/>
      <c r="E2" s="3"/>
    </row>
    <row r="3" spans="1:8" ht="35.25" customHeight="1" thickBot="1" x14ac:dyDescent="0.35">
      <c r="A3" s="8" t="s">
        <v>0</v>
      </c>
      <c r="B3" s="10" t="s">
        <v>1</v>
      </c>
      <c r="C3" s="9" t="s">
        <v>2</v>
      </c>
      <c r="D3" s="4" t="s">
        <v>3</v>
      </c>
      <c r="E3" s="5" t="s">
        <v>4</v>
      </c>
      <c r="G3" s="40" t="s">
        <v>12</v>
      </c>
    </row>
    <row r="4" spans="1:8" ht="26.25" customHeight="1" x14ac:dyDescent="0.3">
      <c r="A4" s="43" t="s">
        <v>6</v>
      </c>
      <c r="B4" s="11">
        <v>18700000</v>
      </c>
      <c r="C4" s="23"/>
      <c r="D4" s="7">
        <f>SUM(D5:D13)</f>
        <v>1952000</v>
      </c>
      <c r="E4" s="6"/>
      <c r="F4" t="s">
        <v>9</v>
      </c>
      <c r="G4" s="16">
        <v>3675120</v>
      </c>
      <c r="H4" s="35">
        <f>B4-B6</f>
        <v>13072880</v>
      </c>
    </row>
    <row r="5" spans="1:8" ht="26.25" customHeight="1" x14ac:dyDescent="0.3">
      <c r="A5" s="44"/>
      <c r="B5" s="12" t="s">
        <v>8</v>
      </c>
      <c r="C5" s="37">
        <v>42529</v>
      </c>
      <c r="D5" s="19">
        <v>192000</v>
      </c>
      <c r="E5" s="20" t="s">
        <v>18</v>
      </c>
      <c r="G5" s="16"/>
    </row>
    <row r="6" spans="1:8" ht="26.25" customHeight="1" thickBot="1" x14ac:dyDescent="0.35">
      <c r="A6" s="44"/>
      <c r="B6" s="14">
        <f>D4+G4</f>
        <v>5627120</v>
      </c>
      <c r="C6" s="37">
        <v>42529</v>
      </c>
      <c r="D6" s="19">
        <v>280000</v>
      </c>
      <c r="E6" s="20" t="s">
        <v>14</v>
      </c>
      <c r="G6" s="16"/>
    </row>
    <row r="7" spans="1:8" ht="26.25" customHeight="1" x14ac:dyDescent="0.3">
      <c r="A7" s="44"/>
      <c r="B7" s="24"/>
      <c r="C7" s="37">
        <v>42535</v>
      </c>
      <c r="D7" s="19">
        <v>180000</v>
      </c>
      <c r="E7" s="20" t="s">
        <v>15</v>
      </c>
      <c r="G7" s="16"/>
    </row>
    <row r="8" spans="1:8" s="15" customFormat="1" ht="26.25" customHeight="1" x14ac:dyDescent="0.3">
      <c r="A8" s="38"/>
      <c r="B8" s="24"/>
      <c r="C8" s="37">
        <v>42536</v>
      </c>
      <c r="D8" s="19">
        <v>50000</v>
      </c>
      <c r="E8" s="20" t="s">
        <v>11</v>
      </c>
      <c r="G8" s="16"/>
    </row>
    <row r="9" spans="1:8" s="15" customFormat="1" ht="26.25" customHeight="1" x14ac:dyDescent="0.3">
      <c r="A9" s="38"/>
      <c r="B9" s="24"/>
      <c r="C9" s="37">
        <v>42541</v>
      </c>
      <c r="D9" s="19">
        <v>330000</v>
      </c>
      <c r="E9" s="20" t="s">
        <v>16</v>
      </c>
      <c r="G9" s="16"/>
    </row>
    <row r="10" spans="1:8" s="15" customFormat="1" ht="26.25" customHeight="1" x14ac:dyDescent="0.3">
      <c r="A10" s="39"/>
      <c r="B10" s="24"/>
      <c r="C10" s="37">
        <v>42542</v>
      </c>
      <c r="D10" s="19">
        <v>180000</v>
      </c>
      <c r="E10" s="20" t="s">
        <v>15</v>
      </c>
      <c r="G10" s="16"/>
    </row>
    <row r="11" spans="1:8" s="46" customFormat="1" ht="26.25" customHeight="1" x14ac:dyDescent="0.3">
      <c r="A11" s="41"/>
      <c r="B11" s="24"/>
      <c r="C11" s="37">
        <v>42543</v>
      </c>
      <c r="D11" s="19">
        <v>140000</v>
      </c>
      <c r="E11" s="20" t="s">
        <v>14</v>
      </c>
      <c r="G11" s="16"/>
    </row>
    <row r="12" spans="1:8" s="46" customFormat="1" ht="26.25" customHeight="1" x14ac:dyDescent="0.3">
      <c r="A12" s="41"/>
      <c r="B12" s="24"/>
      <c r="C12" s="37">
        <v>42548</v>
      </c>
      <c r="D12" s="19">
        <v>180000</v>
      </c>
      <c r="E12" s="20" t="s">
        <v>15</v>
      </c>
      <c r="G12" s="16"/>
    </row>
    <row r="13" spans="1:8" s="15" customFormat="1" ht="26.25" customHeight="1" thickBot="1" x14ac:dyDescent="0.35">
      <c r="A13" s="38"/>
      <c r="B13" s="24"/>
      <c r="C13" s="37">
        <v>42550</v>
      </c>
      <c r="D13" s="19">
        <v>420000</v>
      </c>
      <c r="E13" s="20" t="s">
        <v>17</v>
      </c>
      <c r="G13" s="16"/>
    </row>
    <row r="14" spans="1:8" ht="26.25" customHeight="1" x14ac:dyDescent="0.3">
      <c r="A14" s="43" t="s">
        <v>5</v>
      </c>
      <c r="B14" s="13">
        <v>10120000</v>
      </c>
      <c r="C14" s="30"/>
      <c r="D14" s="25">
        <f>SUM(D15:D16)</f>
        <v>49860</v>
      </c>
      <c r="E14" s="26"/>
      <c r="F14" t="s">
        <v>9</v>
      </c>
      <c r="G14" s="16">
        <v>5010000</v>
      </c>
      <c r="H14" s="35">
        <f>B14-B16</f>
        <v>5060140</v>
      </c>
    </row>
    <row r="15" spans="1:8" ht="26.25" customHeight="1" x14ac:dyDescent="0.3">
      <c r="A15" s="44"/>
      <c r="B15" s="12" t="s">
        <v>8</v>
      </c>
      <c r="C15" s="37">
        <v>42529</v>
      </c>
      <c r="D15" s="27">
        <v>49860</v>
      </c>
      <c r="E15" s="20" t="s">
        <v>19</v>
      </c>
      <c r="G15" s="16"/>
    </row>
    <row r="16" spans="1:8" ht="26.25" customHeight="1" thickBot="1" x14ac:dyDescent="0.35">
      <c r="A16" s="44"/>
      <c r="B16" s="14">
        <f>D14+G14</f>
        <v>5059860</v>
      </c>
      <c r="C16" s="37"/>
      <c r="D16" s="27"/>
      <c r="E16" s="31"/>
      <c r="G16" s="16"/>
    </row>
    <row r="17" spans="1:8" ht="26.25" customHeight="1" x14ac:dyDescent="0.3">
      <c r="A17" s="43" t="s">
        <v>7</v>
      </c>
      <c r="B17" s="32">
        <v>5000000</v>
      </c>
      <c r="C17" s="36"/>
      <c r="D17" s="28">
        <f>SUM(D18:D20)</f>
        <v>0</v>
      </c>
      <c r="E17" s="29"/>
      <c r="F17" t="s">
        <v>10</v>
      </c>
      <c r="G17" s="15">
        <v>1226890</v>
      </c>
      <c r="H17" s="35">
        <f>B17-B19</f>
        <v>3773110</v>
      </c>
    </row>
    <row r="18" spans="1:8" ht="26.25" customHeight="1" x14ac:dyDescent="0.3">
      <c r="A18" s="44"/>
      <c r="B18" s="12" t="s">
        <v>8</v>
      </c>
      <c r="C18" s="37"/>
      <c r="D18" s="19"/>
      <c r="E18" s="20"/>
      <c r="G18" s="16"/>
    </row>
    <row r="19" spans="1:8" s="15" customFormat="1" ht="26.25" customHeight="1" x14ac:dyDescent="0.3">
      <c r="A19" s="44"/>
      <c r="B19" s="33">
        <f>D17+G17</f>
        <v>1226890</v>
      </c>
      <c r="C19" s="37"/>
      <c r="D19" s="19"/>
      <c r="E19" s="20"/>
      <c r="G19" s="16"/>
    </row>
    <row r="20" spans="1:8" ht="26.25" customHeight="1" thickBot="1" x14ac:dyDescent="0.35">
      <c r="A20" s="45"/>
      <c r="B20" s="34"/>
      <c r="C20" s="37"/>
      <c r="D20" s="21"/>
      <c r="E20" s="22"/>
      <c r="G20" s="16"/>
    </row>
    <row r="21" spans="1:8" s="15" customFormat="1" ht="26.25" customHeight="1" x14ac:dyDescent="0.3">
      <c r="A21" s="17"/>
      <c r="B21" s="18"/>
      <c r="C21"/>
      <c r="D21"/>
      <c r="E21"/>
      <c r="G21" s="16"/>
    </row>
  </sheetData>
  <mergeCells count="4">
    <mergeCell ref="A1:E1"/>
    <mergeCell ref="A4:A7"/>
    <mergeCell ref="A14:A16"/>
    <mergeCell ref="A17:A20"/>
  </mergeCells>
  <phoneticPr fontId="1" type="noConversion"/>
  <pageMargins left="0.41" right="0.25" top="0.75" bottom="0.75" header="0.3" footer="0.3"/>
  <pageSetup paperSize="9" scale="8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3</vt:i4>
      </vt:variant>
    </vt:vector>
  </HeadingPairs>
  <TitlesOfParts>
    <vt:vector size="5" baseType="lpstr">
      <vt:lpstr>세부사용내역</vt:lpstr>
      <vt:lpstr>Sheet3</vt:lpstr>
      <vt:lpstr>기관운영_업무추진비</vt:lpstr>
      <vt:lpstr>시책추진_업무추진비</vt:lpstr>
      <vt:lpstr>정원가산_업무추진비</vt:lpstr>
    </vt:vector>
  </TitlesOfParts>
  <Company>Your Company Name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Registered User</cp:lastModifiedBy>
  <cp:lastPrinted>2014-12-11T03:46:48Z</cp:lastPrinted>
  <dcterms:created xsi:type="dcterms:W3CDTF">2010-04-26T02:54:43Z</dcterms:created>
  <dcterms:modified xsi:type="dcterms:W3CDTF">2016-07-06T12:13:15Z</dcterms:modified>
</cp:coreProperties>
</file>