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5" yWindow="-45" windowWidth="15480" windowHeight="9225"/>
  </bookViews>
  <sheets>
    <sheet name="세부사용내역" sheetId="2" r:id="rId1"/>
    <sheet name="Sheet3" sheetId="3" r:id="rId2"/>
  </sheets>
  <definedNames>
    <definedName name="기관운영_업무추진비">세부사용내역!$A$4</definedName>
    <definedName name="시책추진_업무추진비">세부사용내역!$A$18</definedName>
    <definedName name="정원가산_업무추진비">세부사용내역!$A$13</definedName>
  </definedNames>
  <calcPr calcId="145621"/>
</workbook>
</file>

<file path=xl/calcChain.xml><?xml version="1.0" encoding="utf-8"?>
<calcChain xmlns="http://schemas.openxmlformats.org/spreadsheetml/2006/main">
  <c r="D13" i="2" l="1"/>
  <c r="D4" i="2"/>
  <c r="B6" i="2" l="1"/>
  <c r="H4" i="2" s="1"/>
  <c r="D18" i="2" l="1"/>
  <c r="B15" i="2"/>
  <c r="H13" i="2" s="1"/>
  <c r="B20" i="2" l="1"/>
  <c r="H18" i="2" s="1"/>
</calcChain>
</file>

<file path=xl/sharedStrings.xml><?xml version="1.0" encoding="utf-8"?>
<sst xmlns="http://schemas.openxmlformats.org/spreadsheetml/2006/main" count="29" uniqueCount="25">
  <si>
    <t>구     분</t>
    <phoneticPr fontId="2" type="noConversion"/>
  </si>
  <si>
    <t>예산액</t>
    <phoneticPr fontId="2" type="noConversion"/>
  </si>
  <si>
    <t>사용일시</t>
    <phoneticPr fontId="2" type="noConversion"/>
  </si>
  <si>
    <t>사용액</t>
    <phoneticPr fontId="2" type="noConversion"/>
  </si>
  <si>
    <t>사용  내역</t>
    <phoneticPr fontId="2" type="noConversion"/>
  </si>
  <si>
    <t>정원가산
업무추진비</t>
    <phoneticPr fontId="2" type="noConversion"/>
  </si>
  <si>
    <t xml:space="preserve">
기관운영
업무추진비
</t>
    <phoneticPr fontId="2" type="noConversion"/>
  </si>
  <si>
    <t>시책추진
업무추진비</t>
    <phoneticPr fontId="2" type="noConversion"/>
  </si>
  <si>
    <t>누적집행액</t>
    <phoneticPr fontId="1" type="noConversion"/>
  </si>
  <si>
    <t>집행잔액</t>
    <phoneticPr fontId="1" type="noConversion"/>
  </si>
  <si>
    <t>집행잔액</t>
    <phoneticPr fontId="1" type="noConversion"/>
  </si>
  <si>
    <t>누적집행액</t>
    <phoneticPr fontId="1" type="noConversion"/>
  </si>
  <si>
    <t>2016년 9월  업무추진비 세부사용내역</t>
    <phoneticPr fontId="2" type="noConversion"/>
  </si>
  <si>
    <t>2016 하반기 구급대원 간담회</t>
    <phoneticPr fontId="1" type="noConversion"/>
  </si>
  <si>
    <t>경조사비 지급(OOO 결혼)</t>
    <phoneticPr fontId="1" type="noConversion"/>
  </si>
  <si>
    <t>경조사비 지급(OOO 모친 별세)</t>
    <phoneticPr fontId="1" type="noConversion"/>
  </si>
  <si>
    <t>[역북]직원간담회(9월,1팀)</t>
    <phoneticPr fontId="1" type="noConversion"/>
  </si>
  <si>
    <t>[역북]직원간담회(2,3팀)</t>
    <phoneticPr fontId="1" type="noConversion"/>
  </si>
  <si>
    <t>[이동]직원간담회(9월, 1팀)</t>
    <phoneticPr fontId="1" type="noConversion"/>
  </si>
  <si>
    <t>[포곡]직원간담회(1팀)</t>
    <phoneticPr fontId="1" type="noConversion"/>
  </si>
  <si>
    <t>자체 전화친절도 관련 친절 우수공무원 격려품 구입</t>
  </si>
  <si>
    <t>추석 명절 직원 격려를 위한 소요비용 지급</t>
  </si>
  <si>
    <t>기주산업(이동면 덕성리 1078-4) 화재현장 관련 직원 격려물품 소요비용 지급</t>
  </si>
  <si>
    <t>2016년도 소방위 승진시험 응시 직원 격려물품 소요비용 지급</t>
    <phoneticPr fontId="1" type="noConversion"/>
  </si>
  <si>
    <t>원활한 직원교육(소방학교) 추진을 위한 간담회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</si>
</sst>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mm&quot;월&quot;\ dd&quot;일&quot;"/>
  </numFmts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name val="돋움"/>
      <family val="3"/>
      <charset val="129"/>
    </font>
    <font>
      <b/>
      <sz val="16"/>
      <name val="돋움"/>
      <family val="3"/>
      <charset val="129"/>
    </font>
    <font>
      <b/>
      <sz val="10"/>
      <name val="돋움"/>
      <family val="3"/>
      <charset val="129"/>
    </font>
    <font>
      <sz val="10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color rgb="FF333333"/>
      <name val="돋움"/>
      <family val="3"/>
      <charset val="129"/>
    </font>
    <font>
      <sz val="9"/>
      <name val="돋움"/>
      <family val="3"/>
      <charset val="129"/>
    </font>
    <font>
      <sz val="9"/>
      <color theme="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41" fontId="7" fillId="2" borderId="4" xfId="1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41" fontId="6" fillId="3" borderId="8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41" fontId="6" fillId="3" borderId="8" xfId="1" applyFont="1" applyFill="1" applyBorder="1" applyAlignment="1">
      <alignment horizontal="center" vertical="center" shrinkToFit="1"/>
    </xf>
    <xf numFmtId="41" fontId="6" fillId="5" borderId="10" xfId="0" applyNumberFormat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3" fontId="9" fillId="0" borderId="14" xfId="0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left" vertical="center"/>
    </xf>
    <xf numFmtId="3" fontId="9" fillId="0" borderId="17" xfId="0" applyNumberFormat="1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left" vertical="center"/>
    </xf>
    <xf numFmtId="177" fontId="4" fillId="0" borderId="18" xfId="0" applyNumberFormat="1" applyFont="1" applyFill="1" applyBorder="1">
      <alignment vertical="center"/>
    </xf>
    <xf numFmtId="176" fontId="10" fillId="4" borderId="4" xfId="1" applyNumberFormat="1" applyFont="1" applyFill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41" fontId="10" fillId="4" borderId="4" xfId="1" applyFont="1" applyFill="1" applyBorder="1" applyAlignment="1">
      <alignment vertical="center"/>
    </xf>
    <xf numFmtId="0" fontId="10" fillId="0" borderId="3" xfId="0" applyFont="1" applyBorder="1">
      <alignment vertical="center"/>
    </xf>
    <xf numFmtId="177" fontId="10" fillId="0" borderId="18" xfId="0" applyNumberFormat="1" applyFont="1" applyBorder="1">
      <alignment vertical="center"/>
    </xf>
    <xf numFmtId="41" fontId="6" fillId="3" borderId="19" xfId="1" applyFont="1" applyFill="1" applyBorder="1" applyAlignment="1">
      <alignment horizontal="center" vertical="center" shrinkToFit="1"/>
    </xf>
    <xf numFmtId="41" fontId="6" fillId="5" borderId="9" xfId="0" applyNumberFormat="1" applyFont="1" applyFill="1" applyBorder="1" applyAlignment="1">
      <alignment horizontal="center" vertical="center" shrinkToFit="1"/>
    </xf>
    <xf numFmtId="0" fontId="0" fillId="0" borderId="10" xfId="0" applyBorder="1">
      <alignment vertical="center"/>
    </xf>
    <xf numFmtId="41" fontId="0" fillId="0" borderId="0" xfId="0" applyNumberFormat="1">
      <alignment vertical="center"/>
    </xf>
    <xf numFmtId="14" fontId="11" fillId="0" borderId="20" xfId="0" applyNumberFormat="1" applyFont="1" applyFill="1" applyBorder="1" applyAlignment="1">
      <alignment horizontal="center" vertical="center"/>
    </xf>
    <xf numFmtId="14" fontId="9" fillId="0" borderId="2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0" fillId="0" borderId="0" xfId="0">
      <alignment vertical="center"/>
    </xf>
    <xf numFmtId="0" fontId="9" fillId="0" borderId="25" xfId="0" applyFont="1" applyFill="1" applyBorder="1" applyAlignment="1">
      <alignment horizontal="left" vertical="center"/>
    </xf>
    <xf numFmtId="0" fontId="3" fillId="0" borderId="23" xfId="0" applyFont="1" applyBorder="1" applyAlignment="1">
      <alignment horizontal="center" vertical="center" shrinkToFit="1"/>
    </xf>
    <xf numFmtId="41" fontId="6" fillId="5" borderId="23" xfId="0" applyNumberFormat="1" applyFont="1" applyFill="1" applyBorder="1" applyAlignment="1">
      <alignment horizontal="center" vertical="center" shrinkToFit="1"/>
    </xf>
    <xf numFmtId="0" fontId="0" fillId="0" borderId="23" xfId="0" applyBorder="1">
      <alignment vertical="center"/>
    </xf>
    <xf numFmtId="14" fontId="9" fillId="0" borderId="23" xfId="0" applyNumberFormat="1" applyFont="1" applyFill="1" applyBorder="1" applyAlignment="1">
      <alignment horizontal="center" vertical="center"/>
    </xf>
    <xf numFmtId="3" fontId="9" fillId="0" borderId="23" xfId="0" applyNumberFormat="1" applyFont="1" applyFill="1" applyBorder="1" applyAlignment="1">
      <alignment horizontal="right" vertical="center"/>
    </xf>
    <xf numFmtId="14" fontId="9" fillId="0" borderId="22" xfId="0" applyNumberFormat="1" applyFont="1" applyFill="1" applyBorder="1" applyAlignment="1">
      <alignment horizontal="center" vertical="center"/>
    </xf>
    <xf numFmtId="3" fontId="9" fillId="0" borderId="22" xfId="0" applyNumberFormat="1" applyFont="1" applyFill="1" applyBorder="1" applyAlignment="1">
      <alignment horizontal="right" vertical="center"/>
    </xf>
    <xf numFmtId="14" fontId="9" fillId="0" borderId="14" xfId="0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zoomScaleNormal="100" workbookViewId="0">
      <selection sqref="A1:E1"/>
    </sheetView>
  </sheetViews>
  <sheetFormatPr defaultRowHeight="16.5" x14ac:dyDescent="0.3"/>
  <cols>
    <col min="1" max="1" width="10.875" customWidth="1"/>
    <col min="2" max="2" width="13.625" customWidth="1"/>
    <col min="3" max="3" width="13" bestFit="1" customWidth="1"/>
    <col min="4" max="4" width="12.25" customWidth="1"/>
    <col min="5" max="5" width="62.75" bestFit="1" customWidth="1"/>
    <col min="6" max="6" width="8.5" hidden="1" customWidth="1"/>
    <col min="7" max="7" width="13.25" hidden="1" customWidth="1"/>
    <col min="8" max="8" width="11.875" hidden="1" customWidth="1"/>
  </cols>
  <sheetData>
    <row r="1" spans="1:8" ht="43.5" customHeight="1" x14ac:dyDescent="0.3">
      <c r="A1" s="37" t="s">
        <v>12</v>
      </c>
      <c r="B1" s="37"/>
      <c r="C1" s="37"/>
      <c r="D1" s="37"/>
      <c r="E1" s="37"/>
    </row>
    <row r="2" spans="1:8" ht="17.25" thickBot="1" x14ac:dyDescent="0.35">
      <c r="A2" s="1"/>
      <c r="B2" s="2"/>
      <c r="C2" s="3"/>
      <c r="D2" s="3"/>
      <c r="E2" s="3"/>
    </row>
    <row r="3" spans="1:8" ht="35.25" customHeight="1" thickBot="1" x14ac:dyDescent="0.35">
      <c r="A3" s="8" t="s">
        <v>0</v>
      </c>
      <c r="B3" s="10" t="s">
        <v>1</v>
      </c>
      <c r="C3" s="9" t="s">
        <v>2</v>
      </c>
      <c r="D3" s="4" t="s">
        <v>3</v>
      </c>
      <c r="E3" s="5" t="s">
        <v>4</v>
      </c>
      <c r="G3" s="35" t="s">
        <v>11</v>
      </c>
    </row>
    <row r="4" spans="1:8" ht="26.25" customHeight="1" x14ac:dyDescent="0.3">
      <c r="A4" s="38" t="s">
        <v>6</v>
      </c>
      <c r="B4" s="11">
        <v>18700000</v>
      </c>
      <c r="C4" s="23"/>
      <c r="D4" s="7">
        <f>SUM(D5:D12)</f>
        <v>1645870</v>
      </c>
      <c r="E4" s="6"/>
      <c r="F4" t="s">
        <v>9</v>
      </c>
      <c r="G4" s="16">
        <v>7399120</v>
      </c>
      <c r="H4" s="32">
        <f>B4-B6</f>
        <v>9655010</v>
      </c>
    </row>
    <row r="5" spans="1:8" ht="26.25" customHeight="1" x14ac:dyDescent="0.3">
      <c r="A5" s="39"/>
      <c r="B5" s="44" t="s">
        <v>8</v>
      </c>
      <c r="C5" s="47">
        <v>42622</v>
      </c>
      <c r="D5" s="48">
        <v>485870</v>
      </c>
      <c r="E5" s="52" t="s">
        <v>13</v>
      </c>
      <c r="G5" s="16"/>
    </row>
    <row r="6" spans="1:8" ht="26.25" customHeight="1" x14ac:dyDescent="0.3">
      <c r="A6" s="39"/>
      <c r="B6" s="45">
        <f>D4+G4</f>
        <v>9044990</v>
      </c>
      <c r="C6" s="47">
        <v>42625</v>
      </c>
      <c r="D6" s="48">
        <v>200000</v>
      </c>
      <c r="E6" s="52" t="s">
        <v>18</v>
      </c>
      <c r="G6" s="16"/>
    </row>
    <row r="7" spans="1:8" s="15" customFormat="1" ht="26.25" customHeight="1" x14ac:dyDescent="0.3">
      <c r="A7" s="39"/>
      <c r="B7" s="46"/>
      <c r="C7" s="47">
        <v>42625</v>
      </c>
      <c r="D7" s="48">
        <v>50000</v>
      </c>
      <c r="E7" s="52" t="s">
        <v>15</v>
      </c>
      <c r="G7" s="16"/>
    </row>
    <row r="8" spans="1:8" s="15" customFormat="1" ht="26.25" customHeight="1" x14ac:dyDescent="0.3">
      <c r="A8" s="39"/>
      <c r="B8" s="46"/>
      <c r="C8" s="47">
        <v>42625</v>
      </c>
      <c r="D8" s="48">
        <v>240000</v>
      </c>
      <c r="E8" s="52" t="s">
        <v>16</v>
      </c>
      <c r="G8" s="16"/>
    </row>
    <row r="9" spans="1:8" s="15" customFormat="1" ht="26.25" customHeight="1" x14ac:dyDescent="0.3">
      <c r="A9" s="39"/>
      <c r="B9" s="46"/>
      <c r="C9" s="47">
        <v>42632</v>
      </c>
      <c r="D9" s="48">
        <v>480000</v>
      </c>
      <c r="E9" s="52" t="s">
        <v>17</v>
      </c>
      <c r="G9" s="16"/>
    </row>
    <row r="10" spans="1:8" s="15" customFormat="1" ht="26.25" customHeight="1" x14ac:dyDescent="0.3">
      <c r="A10" s="39"/>
      <c r="B10" s="46"/>
      <c r="C10" s="47">
        <v>42636</v>
      </c>
      <c r="D10" s="48">
        <v>90000</v>
      </c>
      <c r="E10" s="52" t="s">
        <v>19</v>
      </c>
      <c r="G10" s="16"/>
    </row>
    <row r="11" spans="1:8" s="15" customFormat="1" ht="26.25" customHeight="1" x14ac:dyDescent="0.3">
      <c r="A11" s="39"/>
      <c r="B11" s="46"/>
      <c r="C11" s="47">
        <v>42639</v>
      </c>
      <c r="D11" s="48">
        <v>50000</v>
      </c>
      <c r="E11" s="52" t="s">
        <v>14</v>
      </c>
      <c r="G11" s="16"/>
    </row>
    <row r="12" spans="1:8" s="15" customFormat="1" ht="26.25" customHeight="1" thickBot="1" x14ac:dyDescent="0.35">
      <c r="A12" s="40"/>
      <c r="B12" s="41"/>
      <c r="C12" s="49">
        <v>42639</v>
      </c>
      <c r="D12" s="50">
        <v>50000</v>
      </c>
      <c r="E12" s="43" t="s">
        <v>14</v>
      </c>
      <c r="G12" s="16"/>
    </row>
    <row r="13" spans="1:8" ht="26.25" customHeight="1" x14ac:dyDescent="0.3">
      <c r="A13" s="38" t="s">
        <v>5</v>
      </c>
      <c r="B13" s="13">
        <v>10120000</v>
      </c>
      <c r="C13" s="28"/>
      <c r="D13" s="24">
        <f>SUM(D14:D17)</f>
        <v>2098500</v>
      </c>
      <c r="E13" s="25"/>
      <c r="F13" t="s">
        <v>9</v>
      </c>
      <c r="G13" s="16">
        <v>5159620</v>
      </c>
      <c r="H13" s="32">
        <f>B13-B15</f>
        <v>2861880</v>
      </c>
    </row>
    <row r="14" spans="1:8" ht="26.25" customHeight="1" x14ac:dyDescent="0.3">
      <c r="A14" s="39"/>
      <c r="B14" s="12" t="s">
        <v>8</v>
      </c>
      <c r="C14" s="51">
        <v>42614</v>
      </c>
      <c r="D14" s="19">
        <v>40000</v>
      </c>
      <c r="E14" s="20" t="s">
        <v>20</v>
      </c>
      <c r="G14" s="16"/>
    </row>
    <row r="15" spans="1:8" ht="26.25" customHeight="1" thickBot="1" x14ac:dyDescent="0.35">
      <c r="A15" s="39"/>
      <c r="B15" s="14">
        <f>D13+G13</f>
        <v>7258120</v>
      </c>
      <c r="C15" s="51">
        <v>42615</v>
      </c>
      <c r="D15" s="19">
        <v>38500</v>
      </c>
      <c r="E15" s="20" t="s">
        <v>23</v>
      </c>
      <c r="G15" s="16"/>
    </row>
    <row r="16" spans="1:8" s="42" customFormat="1" ht="26.25" customHeight="1" thickBot="1" x14ac:dyDescent="0.35">
      <c r="A16" s="36"/>
      <c r="B16" s="31"/>
      <c r="C16" s="51">
        <v>42625</v>
      </c>
      <c r="D16" s="19">
        <v>1960000</v>
      </c>
      <c r="E16" s="20" t="s">
        <v>21</v>
      </c>
      <c r="G16" s="16"/>
    </row>
    <row r="17" spans="1:8" s="42" customFormat="1" ht="26.25" customHeight="1" thickBot="1" x14ac:dyDescent="0.35">
      <c r="A17" s="36"/>
      <c r="B17" s="31"/>
      <c r="C17" s="51">
        <v>42632</v>
      </c>
      <c r="D17" s="19">
        <v>60000</v>
      </c>
      <c r="E17" s="20" t="s">
        <v>22</v>
      </c>
      <c r="G17" s="16"/>
    </row>
    <row r="18" spans="1:8" ht="26.25" customHeight="1" x14ac:dyDescent="0.3">
      <c r="A18" s="38" t="s">
        <v>7</v>
      </c>
      <c r="B18" s="29">
        <v>5000000</v>
      </c>
      <c r="C18" s="33"/>
      <c r="D18" s="26">
        <f>SUM(D19:D21)</f>
        <v>188000</v>
      </c>
      <c r="E18" s="27"/>
      <c r="F18" t="s">
        <v>10</v>
      </c>
      <c r="G18" s="15">
        <v>2642890</v>
      </c>
      <c r="H18" s="32">
        <f>B18-B20</f>
        <v>2169110</v>
      </c>
    </row>
    <row r="19" spans="1:8" ht="26.25" customHeight="1" x14ac:dyDescent="0.3">
      <c r="A19" s="39"/>
      <c r="B19" s="12" t="s">
        <v>8</v>
      </c>
      <c r="C19" s="34">
        <v>42618</v>
      </c>
      <c r="D19" s="19">
        <v>188000</v>
      </c>
      <c r="E19" s="20" t="s">
        <v>24</v>
      </c>
      <c r="G19" s="16"/>
    </row>
    <row r="20" spans="1:8" s="15" customFormat="1" ht="26.25" customHeight="1" x14ac:dyDescent="0.3">
      <c r="A20" s="39"/>
      <c r="B20" s="30">
        <f>D18+G18</f>
        <v>2830890</v>
      </c>
      <c r="C20" s="34"/>
      <c r="D20" s="19"/>
      <c r="E20" s="20"/>
      <c r="G20" s="16"/>
    </row>
    <row r="21" spans="1:8" ht="26.25" customHeight="1" thickBot="1" x14ac:dyDescent="0.35">
      <c r="A21" s="40"/>
      <c r="B21" s="31"/>
      <c r="C21" s="34"/>
      <c r="D21" s="21"/>
      <c r="E21" s="22"/>
      <c r="G21" s="16"/>
    </row>
    <row r="22" spans="1:8" s="15" customFormat="1" ht="26.25" customHeight="1" x14ac:dyDescent="0.3">
      <c r="A22" s="17"/>
      <c r="B22" s="18"/>
      <c r="C22"/>
      <c r="D22"/>
      <c r="E22"/>
      <c r="G22" s="16"/>
    </row>
  </sheetData>
  <mergeCells count="4">
    <mergeCell ref="A1:E1"/>
    <mergeCell ref="A13:A15"/>
    <mergeCell ref="A18:A21"/>
    <mergeCell ref="A4:A12"/>
  </mergeCells>
  <phoneticPr fontId="1" type="noConversion"/>
  <pageMargins left="0.41" right="0.25" top="0.75" bottom="0.75" header="0.3" footer="0.3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3</vt:i4>
      </vt:variant>
    </vt:vector>
  </HeadingPairs>
  <TitlesOfParts>
    <vt:vector size="5" baseType="lpstr">
      <vt:lpstr>세부사용내역</vt:lpstr>
      <vt:lpstr>Sheet3</vt:lpstr>
      <vt:lpstr>기관운영_업무추진비</vt:lpstr>
      <vt:lpstr>시책추진_업무추진비</vt:lpstr>
      <vt:lpstr>정원가산_업무추진비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Registered User</cp:lastModifiedBy>
  <cp:lastPrinted>2014-12-11T03:46:48Z</cp:lastPrinted>
  <dcterms:created xsi:type="dcterms:W3CDTF">2010-04-26T02:54:43Z</dcterms:created>
  <dcterms:modified xsi:type="dcterms:W3CDTF">2016-10-05T04:48:00Z</dcterms:modified>
</cp:coreProperties>
</file>