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60" yWindow="60" windowWidth="18990" windowHeight="11670"/>
  </bookViews>
  <sheets>
    <sheet name="세부사용내역" sheetId="2" r:id="rId1"/>
    <sheet name="Sheet3" sheetId="3" r:id="rId2"/>
  </sheets>
  <definedNames>
    <definedName name="기관운영_업무추진비">세부사용내역!$A$4</definedName>
    <definedName name="시책추진_업무추진비">세부사용내역!$A$24</definedName>
    <definedName name="정원가산_업무추진비">세부사용내역!$A$21</definedName>
  </definedNames>
  <calcPr calcId="144525"/>
</workbook>
</file>

<file path=xl/calcChain.xml><?xml version="1.0" encoding="utf-8"?>
<calcChain xmlns="http://schemas.openxmlformats.org/spreadsheetml/2006/main">
  <c r="D4" i="2" l="1"/>
  <c r="D21" i="2" l="1"/>
  <c r="B6" i="2"/>
  <c r="H4" i="2" s="1"/>
  <c r="D24" i="2" l="1"/>
  <c r="B23" i="2"/>
  <c r="H21" i="2" s="1"/>
  <c r="B26" i="2" l="1"/>
  <c r="H24" i="2" s="1"/>
</calcChain>
</file>

<file path=xl/sharedStrings.xml><?xml version="1.0" encoding="utf-8"?>
<sst xmlns="http://schemas.openxmlformats.org/spreadsheetml/2006/main" count="36" uniqueCount="29">
  <si>
    <t>구     분</t>
    <phoneticPr fontId="2" type="noConversion"/>
  </si>
  <si>
    <t>예산액</t>
    <phoneticPr fontId="2" type="noConversion"/>
  </si>
  <si>
    <t>사용일시</t>
    <phoneticPr fontId="2" type="noConversion"/>
  </si>
  <si>
    <t>사용액</t>
    <phoneticPr fontId="2" type="noConversion"/>
  </si>
  <si>
    <t>사용  내역</t>
    <phoneticPr fontId="2" type="noConversion"/>
  </si>
  <si>
    <t>정원가산
업무추진비</t>
    <phoneticPr fontId="2" type="noConversion"/>
  </si>
  <si>
    <t xml:space="preserve">
기관운영
업무추진비
</t>
    <phoneticPr fontId="2" type="noConversion"/>
  </si>
  <si>
    <t>시책추진
업무추진비</t>
    <phoneticPr fontId="2" type="noConversion"/>
  </si>
  <si>
    <t>누적집행액</t>
    <phoneticPr fontId="1" type="noConversion"/>
  </si>
  <si>
    <t>집행잔액</t>
    <phoneticPr fontId="1" type="noConversion"/>
  </si>
  <si>
    <t>집행잔액</t>
    <phoneticPr fontId="1" type="noConversion"/>
  </si>
  <si>
    <t>누적집행액</t>
    <phoneticPr fontId="1" type="noConversion"/>
  </si>
  <si>
    <t>2016년 11월  업무추진비 세부사용내역</t>
    <phoneticPr fontId="2" type="noConversion"/>
  </si>
  <si>
    <t>제54주년 소방의 날 행사 운영 직원과의 간담회 소요비용 지급</t>
  </si>
  <si>
    <t>2016년 하반기 『the Best Firefighter』표창 관련 시상품 구입</t>
  </si>
  <si>
    <t>제54주년 소방의 날 행사 관련 직원 노고차원 격려품 구입</t>
  </si>
  <si>
    <t>관내 대형공사장 관계자 간담회 소요경비 지급</t>
  </si>
  <si>
    <t>한국전력 서용인지사 개소 축하 란 구입</t>
  </si>
  <si>
    <t>남사안전센터 직원간담회 실시</t>
    <phoneticPr fontId="1" type="noConversion"/>
  </si>
  <si>
    <t>백암안전센터 직원간담회 실시</t>
    <phoneticPr fontId="1" type="noConversion"/>
  </si>
  <si>
    <t>2016 용인안전문화체험에 따른 직원 간담회 소요비용 지급</t>
    <phoneticPr fontId="1" type="noConversion"/>
  </si>
  <si>
    <t>2016년 행정사무감사에 따른 도의원과의 간담회 소요비용 지급</t>
    <phoneticPr fontId="1" type="noConversion"/>
  </si>
  <si>
    <t>구갈안전센터 직원간담회 실시</t>
    <phoneticPr fontId="1" type="noConversion"/>
  </si>
  <si>
    <t>경조사비 지급(소방O OOO 처조부 별세)</t>
    <phoneticPr fontId="1" type="noConversion"/>
  </si>
  <si>
    <t>포곡안전센터 직원간담회 실시</t>
    <phoneticPr fontId="1" type="noConversion"/>
  </si>
  <si>
    <t>모현안전센터 직원간담회 실시</t>
    <phoneticPr fontId="1" type="noConversion"/>
  </si>
  <si>
    <t>수지안전센터 직원간담회 실시</t>
    <phoneticPr fontId="1" type="noConversion"/>
  </si>
  <si>
    <t>보정안전센터 직원간담회 실시</t>
    <phoneticPr fontId="1" type="noConversion"/>
  </si>
  <si>
    <t>역북안전센터 직원간담회 실시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</si>
</sst>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mm&quot;월&quot;\ dd&quot;일&quot;"/>
  </numFmts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rgb="FF333333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b/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41" fontId="5" fillId="3" borderId="8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41" fontId="5" fillId="3" borderId="8" xfId="1" applyFont="1" applyFill="1" applyBorder="1" applyAlignment="1">
      <alignment horizontal="center" vertical="center" shrinkToFit="1"/>
    </xf>
    <xf numFmtId="41" fontId="5" fillId="5" borderId="1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41" fontId="5" fillId="3" borderId="19" xfId="1" applyFont="1" applyFill="1" applyBorder="1" applyAlignment="1">
      <alignment horizontal="center" vertical="center" shrinkToFit="1"/>
    </xf>
    <xf numFmtId="41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41" fontId="5" fillId="5" borderId="2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7" fillId="0" borderId="21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41" fontId="5" fillId="2" borderId="4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7" fontId="9" fillId="0" borderId="18" xfId="0" applyNumberFormat="1" applyFont="1" applyBorder="1" applyAlignment="1">
      <alignment horizontal="center" vertical="center"/>
    </xf>
    <xf numFmtId="176" fontId="9" fillId="4" borderId="4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4" fontId="10" fillId="0" borderId="20" xfId="0" applyNumberFormat="1" applyFont="1" applyFill="1" applyBorder="1" applyAlignment="1">
      <alignment horizontal="center" vertical="center"/>
    </xf>
    <xf numFmtId="41" fontId="9" fillId="4" borderId="4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7" fillId="0" borderId="23" xfId="0" applyNumberFormat="1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sqref="A1:E1"/>
    </sheetView>
  </sheetViews>
  <sheetFormatPr defaultRowHeight="16.5" x14ac:dyDescent="0.3"/>
  <cols>
    <col min="1" max="1" width="10.875" customWidth="1"/>
    <col min="2" max="2" width="13.625" customWidth="1"/>
    <col min="3" max="3" width="13" bestFit="1" customWidth="1"/>
    <col min="4" max="4" width="12.25" customWidth="1"/>
    <col min="5" max="5" width="62.75" bestFit="1" customWidth="1"/>
    <col min="6" max="6" width="8.5" hidden="1" customWidth="1"/>
    <col min="7" max="7" width="13.25" hidden="1" customWidth="1"/>
    <col min="8" max="8" width="11.875" hidden="1" customWidth="1"/>
  </cols>
  <sheetData>
    <row r="1" spans="1:8" ht="43.5" customHeight="1" x14ac:dyDescent="0.3">
      <c r="A1" s="22" t="s">
        <v>12</v>
      </c>
      <c r="B1" s="22"/>
      <c r="C1" s="22"/>
      <c r="D1" s="22"/>
      <c r="E1" s="22"/>
    </row>
    <row r="2" spans="1:8" ht="17.25" thickBot="1" x14ac:dyDescent="0.35">
      <c r="A2" s="1"/>
      <c r="B2" s="2"/>
      <c r="C2" s="3"/>
      <c r="D2" s="3"/>
      <c r="E2" s="3"/>
    </row>
    <row r="3" spans="1:8" ht="35.25" customHeight="1" thickBot="1" x14ac:dyDescent="0.35">
      <c r="A3" s="6" t="s">
        <v>0</v>
      </c>
      <c r="B3" s="8" t="s">
        <v>1</v>
      </c>
      <c r="C3" s="7" t="s">
        <v>2</v>
      </c>
      <c r="D3" s="4" t="s">
        <v>3</v>
      </c>
      <c r="E3" s="5" t="s">
        <v>4</v>
      </c>
      <c r="G3" s="19" t="s">
        <v>11</v>
      </c>
    </row>
    <row r="4" spans="1:8" ht="26.25" customHeight="1" x14ac:dyDescent="0.3">
      <c r="A4" s="23" t="s">
        <v>6</v>
      </c>
      <c r="B4" s="9">
        <v>18700000</v>
      </c>
      <c r="C4" s="31"/>
      <c r="D4" s="32">
        <f>SUM(D5:D20)</f>
        <v>4059000</v>
      </c>
      <c r="E4" s="33"/>
      <c r="F4" t="s">
        <v>9</v>
      </c>
      <c r="G4" s="14">
        <v>9999990</v>
      </c>
      <c r="H4" s="18">
        <f>B4-B6</f>
        <v>4641010</v>
      </c>
    </row>
    <row r="5" spans="1:8" ht="26.25" customHeight="1" x14ac:dyDescent="0.3">
      <c r="A5" s="24"/>
      <c r="B5" s="20" t="s">
        <v>8</v>
      </c>
      <c r="C5" s="26">
        <v>42678</v>
      </c>
      <c r="D5" s="27">
        <v>420000</v>
      </c>
      <c r="E5" s="28" t="s">
        <v>18</v>
      </c>
      <c r="G5" s="14"/>
    </row>
    <row r="6" spans="1:8" ht="26.25" customHeight="1" x14ac:dyDescent="0.3">
      <c r="A6" s="24"/>
      <c r="B6" s="21">
        <f>D4+G4</f>
        <v>14058990</v>
      </c>
      <c r="C6" s="26">
        <v>42682</v>
      </c>
      <c r="D6" s="27">
        <v>246000</v>
      </c>
      <c r="E6" s="28" t="s">
        <v>21</v>
      </c>
      <c r="G6" s="14"/>
    </row>
    <row r="7" spans="1:8" s="13" customFormat="1" ht="26.25" customHeight="1" x14ac:dyDescent="0.3">
      <c r="A7" s="24"/>
      <c r="B7" s="34"/>
      <c r="C7" s="26">
        <v>42684</v>
      </c>
      <c r="D7" s="27">
        <v>300000</v>
      </c>
      <c r="E7" s="28" t="s">
        <v>19</v>
      </c>
      <c r="G7" s="14"/>
    </row>
    <row r="8" spans="1:8" s="13" customFormat="1" ht="26.25" customHeight="1" x14ac:dyDescent="0.3">
      <c r="A8" s="24"/>
      <c r="B8" s="34"/>
      <c r="C8" s="26">
        <v>42684</v>
      </c>
      <c r="D8" s="27">
        <v>313000</v>
      </c>
      <c r="E8" s="28" t="s">
        <v>20</v>
      </c>
      <c r="G8" s="14"/>
    </row>
    <row r="9" spans="1:8" s="13" customFormat="1" ht="26.25" customHeight="1" x14ac:dyDescent="0.3">
      <c r="A9" s="24"/>
      <c r="B9" s="34"/>
      <c r="C9" s="26">
        <v>42685</v>
      </c>
      <c r="D9" s="27">
        <v>180000</v>
      </c>
      <c r="E9" s="28" t="s">
        <v>13</v>
      </c>
      <c r="G9" s="14"/>
    </row>
    <row r="10" spans="1:8" s="13" customFormat="1" ht="26.25" customHeight="1" x14ac:dyDescent="0.3">
      <c r="A10" s="24"/>
      <c r="B10" s="34"/>
      <c r="C10" s="26">
        <v>42685</v>
      </c>
      <c r="D10" s="27">
        <v>240000</v>
      </c>
      <c r="E10" s="28" t="s">
        <v>22</v>
      </c>
      <c r="G10" s="14"/>
    </row>
    <row r="11" spans="1:8" s="13" customFormat="1" ht="26.25" customHeight="1" x14ac:dyDescent="0.3">
      <c r="A11" s="24"/>
      <c r="B11" s="34"/>
      <c r="C11" s="26">
        <v>42693</v>
      </c>
      <c r="D11" s="27">
        <v>180000</v>
      </c>
      <c r="E11" s="28" t="s">
        <v>24</v>
      </c>
      <c r="G11" s="14"/>
    </row>
    <row r="12" spans="1:8" s="13" customFormat="1" ht="26.25" customHeight="1" x14ac:dyDescent="0.3">
      <c r="A12" s="24"/>
      <c r="B12" s="34"/>
      <c r="C12" s="26">
        <v>42693</v>
      </c>
      <c r="D12" s="27">
        <v>420000</v>
      </c>
      <c r="E12" s="28" t="s">
        <v>25</v>
      </c>
      <c r="G12" s="14"/>
    </row>
    <row r="13" spans="1:8" s="13" customFormat="1" ht="26.25" customHeight="1" x14ac:dyDescent="0.3">
      <c r="A13" s="24"/>
      <c r="B13" s="34"/>
      <c r="C13" s="26">
        <v>42693</v>
      </c>
      <c r="D13" s="27">
        <v>190000</v>
      </c>
      <c r="E13" s="28" t="s">
        <v>26</v>
      </c>
      <c r="G13" s="14"/>
    </row>
    <row r="14" spans="1:8" s="13" customFormat="1" ht="26.25" customHeight="1" x14ac:dyDescent="0.3">
      <c r="A14" s="24"/>
      <c r="B14" s="34"/>
      <c r="C14" s="26">
        <v>42693</v>
      </c>
      <c r="D14" s="27">
        <v>480000</v>
      </c>
      <c r="E14" s="28" t="s">
        <v>22</v>
      </c>
      <c r="G14" s="14"/>
    </row>
    <row r="15" spans="1:8" s="13" customFormat="1" ht="26.25" customHeight="1" x14ac:dyDescent="0.3">
      <c r="A15" s="24"/>
      <c r="B15" s="34"/>
      <c r="C15" s="26">
        <v>42698</v>
      </c>
      <c r="D15" s="27">
        <v>190000</v>
      </c>
      <c r="E15" s="28" t="s">
        <v>26</v>
      </c>
      <c r="G15" s="14"/>
    </row>
    <row r="16" spans="1:8" s="13" customFormat="1" ht="26.25" customHeight="1" x14ac:dyDescent="0.3">
      <c r="A16" s="24"/>
      <c r="B16" s="34"/>
      <c r="C16" s="26">
        <v>42698</v>
      </c>
      <c r="D16" s="27">
        <v>180000</v>
      </c>
      <c r="E16" s="28" t="s">
        <v>27</v>
      </c>
      <c r="G16" s="14"/>
    </row>
    <row r="17" spans="1:8" s="13" customFormat="1" ht="26.25" customHeight="1" x14ac:dyDescent="0.3">
      <c r="A17" s="24"/>
      <c r="B17" s="34"/>
      <c r="C17" s="26">
        <v>42698</v>
      </c>
      <c r="D17" s="27">
        <v>360000</v>
      </c>
      <c r="E17" s="28" t="s">
        <v>27</v>
      </c>
      <c r="G17" s="14"/>
    </row>
    <row r="18" spans="1:8" s="13" customFormat="1" ht="26.25" customHeight="1" x14ac:dyDescent="0.3">
      <c r="A18" s="24"/>
      <c r="B18" s="34"/>
      <c r="C18" s="26">
        <v>42698</v>
      </c>
      <c r="D18" s="27">
        <v>190000</v>
      </c>
      <c r="E18" s="28" t="s">
        <v>26</v>
      </c>
      <c r="G18" s="14"/>
    </row>
    <row r="19" spans="1:8" s="13" customFormat="1" ht="26.25" customHeight="1" x14ac:dyDescent="0.3">
      <c r="A19" s="24"/>
      <c r="B19" s="34"/>
      <c r="C19" s="26">
        <v>42702</v>
      </c>
      <c r="D19" s="27">
        <v>120000</v>
      </c>
      <c r="E19" s="28" t="s">
        <v>28</v>
      </c>
      <c r="G19" s="14"/>
    </row>
    <row r="20" spans="1:8" s="13" customFormat="1" ht="26.25" customHeight="1" thickBot="1" x14ac:dyDescent="0.35">
      <c r="A20" s="24"/>
      <c r="B20" s="34"/>
      <c r="C20" s="26">
        <v>42703</v>
      </c>
      <c r="D20" s="27">
        <v>50000</v>
      </c>
      <c r="E20" s="28" t="s">
        <v>23</v>
      </c>
      <c r="G20" s="14"/>
    </row>
    <row r="21" spans="1:8" ht="26.25" customHeight="1" x14ac:dyDescent="0.3">
      <c r="A21" s="23" t="s">
        <v>5</v>
      </c>
      <c r="B21" s="11">
        <v>10120000</v>
      </c>
      <c r="C21" s="35"/>
      <c r="D21" s="36">
        <f>SUM(D22:D23)</f>
        <v>1300000</v>
      </c>
      <c r="E21" s="37"/>
      <c r="F21" t="s">
        <v>9</v>
      </c>
      <c r="G21" s="14">
        <v>7674080</v>
      </c>
      <c r="H21" s="18">
        <f>B21-B23</f>
        <v>1145920</v>
      </c>
    </row>
    <row r="22" spans="1:8" ht="26.25" customHeight="1" x14ac:dyDescent="0.3">
      <c r="A22" s="24"/>
      <c r="B22" s="10" t="s">
        <v>8</v>
      </c>
      <c r="C22" s="26">
        <v>42684</v>
      </c>
      <c r="D22" s="29">
        <v>100000</v>
      </c>
      <c r="E22" s="30" t="s">
        <v>14</v>
      </c>
      <c r="G22" s="14"/>
    </row>
    <row r="23" spans="1:8" ht="26.25" customHeight="1" thickBot="1" x14ac:dyDescent="0.35">
      <c r="A23" s="24"/>
      <c r="B23" s="12">
        <f>D21+G21</f>
        <v>8974080</v>
      </c>
      <c r="C23" s="26">
        <v>42684</v>
      </c>
      <c r="D23" s="29">
        <v>1200000</v>
      </c>
      <c r="E23" s="30" t="s">
        <v>15</v>
      </c>
      <c r="G23" s="14"/>
    </row>
    <row r="24" spans="1:8" ht="26.25" customHeight="1" x14ac:dyDescent="0.3">
      <c r="A24" s="23" t="s">
        <v>7</v>
      </c>
      <c r="B24" s="17">
        <v>5000000</v>
      </c>
      <c r="C24" s="38"/>
      <c r="D24" s="39">
        <f>SUM(D25:D26)</f>
        <v>142610</v>
      </c>
      <c r="E24" s="40"/>
      <c r="F24" t="s">
        <v>10</v>
      </c>
      <c r="G24" s="13">
        <v>3343530</v>
      </c>
      <c r="H24" s="18">
        <f>B24-B26</f>
        <v>1513860</v>
      </c>
    </row>
    <row r="25" spans="1:8" ht="26.25" customHeight="1" x14ac:dyDescent="0.3">
      <c r="A25" s="24"/>
      <c r="B25" s="10" t="s">
        <v>8</v>
      </c>
      <c r="C25" s="26">
        <v>42682</v>
      </c>
      <c r="D25" s="29">
        <v>92610</v>
      </c>
      <c r="E25" s="30" t="s">
        <v>16</v>
      </c>
      <c r="G25" s="14"/>
    </row>
    <row r="26" spans="1:8" s="13" customFormat="1" ht="26.25" customHeight="1" thickBot="1" x14ac:dyDescent="0.35">
      <c r="A26" s="25"/>
      <c r="B26" s="12">
        <f>D24+G24</f>
        <v>3486140</v>
      </c>
      <c r="C26" s="41">
        <v>42688</v>
      </c>
      <c r="D26" s="42">
        <v>50000</v>
      </c>
      <c r="E26" s="43" t="s">
        <v>17</v>
      </c>
      <c r="G26" s="14"/>
    </row>
    <row r="27" spans="1:8" s="13" customFormat="1" ht="26.25" customHeight="1" x14ac:dyDescent="0.3">
      <c r="A27" s="15"/>
      <c r="B27" s="16"/>
      <c r="C27"/>
      <c r="D27"/>
      <c r="E27"/>
      <c r="G27" s="14"/>
    </row>
  </sheetData>
  <sheetProtection password="D692" sheet="1" objects="1" scenarios="1"/>
  <mergeCells count="4">
    <mergeCell ref="A1:E1"/>
    <mergeCell ref="A21:A23"/>
    <mergeCell ref="A24:A26"/>
    <mergeCell ref="A4:A20"/>
  </mergeCells>
  <phoneticPr fontId="1" type="noConversion"/>
  <pageMargins left="0.41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0" sqref="K10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세부사용내역</vt:lpstr>
      <vt:lpstr>Sheet3</vt:lpstr>
      <vt:lpstr>기관운영_업무추진비</vt:lpstr>
      <vt:lpstr>시책추진_업무추진비</vt:lpstr>
      <vt:lpstr>정원가산_업무추진비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2014-12-11T03:46:48Z</cp:lastPrinted>
  <dcterms:created xsi:type="dcterms:W3CDTF">2010-04-26T02:54:43Z</dcterms:created>
  <dcterms:modified xsi:type="dcterms:W3CDTF">2016-12-10T13:58:43Z</dcterms:modified>
</cp:coreProperties>
</file>