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30건" sheetId="1" r:id="rId1"/>
    <sheet name="시책추진업무추진비-4건" sheetId="2" r:id="rId2"/>
    <sheet name="정원가산업무추진비-1건" sheetId="3" r:id="rId3"/>
  </sheets>
  <definedNames>
    <definedName name="_xlnm.Print_Area" localSheetId="0">'기관운영업무추진비-30건'!$A$1:$L$59</definedName>
  </definedNames>
  <calcPr fullCalcOnLoad="1"/>
</workbook>
</file>

<file path=xl/sharedStrings.xml><?xml version="1.0" encoding="utf-8"?>
<sst xmlns="http://schemas.openxmlformats.org/spreadsheetml/2006/main" count="299" uniqueCount="175">
  <si>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</si>
  <si>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</si>
  <si>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</si>
  <si>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</si>
  <si>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</si>
  <si>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</si>
  <si>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</si>
  <si>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</si>
  <si>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</si>
  <si>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</si>
  <si>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</si>
  <si>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</si>
  <si>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</si>
  <si>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</si>
  <si>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</si>
  <si>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집행일</t>
  </si>
  <si>
    <t>집행방법</t>
  </si>
  <si>
    <t>집행내역</t>
  </si>
  <si>
    <t>집행 대상자</t>
  </si>
  <si>
    <t>사용처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</si>
  <si>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</si>
  <si>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</si>
  <si>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</si>
  <si>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</si>
  <si>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</si>
  <si>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</si>
  <si>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세부 집행내역</t>
  </si>
  <si>
    <t>회의/</t>
  </si>
  <si>
    <t>간담회비</t>
  </si>
  <si>
    <t xml:space="preserve"> </t>
  </si>
  <si>
    <t>집행액</t>
  </si>
  <si>
    <t>(단위 : 원)</t>
  </si>
  <si>
    <t>(단위 : 원)</t>
  </si>
  <si>
    <t>집행액
(원)</t>
  </si>
  <si>
    <t>용인소방서 업무추진비 집행내역</t>
  </si>
  <si>
    <t>□ 지표별 통계</t>
  </si>
  <si>
    <t>신용카드</t>
  </si>
  <si>
    <t>서장</t>
  </si>
  <si>
    <t>서장</t>
  </si>
  <si>
    <t>서장</t>
  </si>
  <si>
    <t>현금</t>
  </si>
  <si>
    <t>구조대장</t>
  </si>
  <si>
    <t>백암센터장</t>
  </si>
  <si>
    <t>신용카드</t>
  </si>
  <si>
    <t>서장</t>
  </si>
  <si>
    <t>서장</t>
  </si>
  <si>
    <t>서장</t>
  </si>
  <si>
    <t xml:space="preserve">용인소방서 소속 전직원 </t>
  </si>
  <si>
    <t>(내부)401명 / (외부)0명</t>
  </si>
  <si>
    <t>구조대장 포함 6명</t>
  </si>
  <si>
    <t>(2019년 12월 시책추진업무추진비)</t>
  </si>
  <si>
    <t>용인소방서 시책업무추진비 지출건의(업무추진 유관기관 간담회)</t>
  </si>
  <si>
    <t>농업회사법인
장수한우랑사과랑
유통사업단</t>
  </si>
  <si>
    <t>이장단협희회원 7명, 소방 3명</t>
  </si>
  <si>
    <t>용인소방서 시책업무추진비 지출건의(지역언론사 기자 간담회)</t>
  </si>
  <si>
    <t>바위꽃</t>
  </si>
  <si>
    <t>용인소방서 시책업무추진비 지출건의(주요언론사 기자 간담회)</t>
  </si>
  <si>
    <t>소금</t>
  </si>
  <si>
    <t>내방객 기념품 구입 건의</t>
  </si>
  <si>
    <t>㈜엘지패션외 2</t>
  </si>
  <si>
    <t>언론사 기자 4명, 소방 3명</t>
  </si>
  <si>
    <t>언론사 기자 6명, 소방 3명</t>
  </si>
  <si>
    <t>내방객 50명</t>
  </si>
  <si>
    <t>(내부)9명 / (외부)67명</t>
  </si>
  <si>
    <t>99.9% 집행 (잔액 : 6260원)</t>
  </si>
  <si>
    <t>역북센터장</t>
  </si>
  <si>
    <t>쿠우쿠우</t>
  </si>
  <si>
    <t>(역북)직원 소통화합을 위한 간담회 소요비용 지급 건의</t>
  </si>
  <si>
    <t>최00 포함 18명</t>
  </si>
  <si>
    <t>(백암)직원 소통화합을 위한 간담회 소요비용 지급 건의(3팀)</t>
  </si>
  <si>
    <t>3팀장 포함 6명</t>
  </si>
  <si>
    <t>약수터식당</t>
  </si>
  <si>
    <t>2019년 청렴도 향상 감찰·민원 담당자 직무교육 참석자 격려 대금 지출건의</t>
  </si>
  <si>
    <t>더로드</t>
  </si>
  <si>
    <t>소방위 조00포함 3명</t>
  </si>
  <si>
    <t>(구갈)직원 소통화합을 위한 간담회 소요비용 지급 건의</t>
  </si>
  <si>
    <t>(구갈)직원 소통화합을 위한 간담회 소요비용 지급 건의</t>
  </si>
  <si>
    <t>동보성하오하오</t>
  </si>
  <si>
    <t>소방위 박00포함 9명</t>
  </si>
  <si>
    <t>구갈센터장</t>
  </si>
  <si>
    <t>2019년 하반기 구급대원 간담회 소요비용 지출건의</t>
  </si>
  <si>
    <t>㈜이마트 용인점</t>
  </si>
  <si>
    <t>길00</t>
  </si>
  <si>
    <t>현장대응단장</t>
  </si>
  <si>
    <t>한**외 1</t>
  </si>
  <si>
    <t>경조사비 지급건의(소방위 한**)포함 2명</t>
  </si>
  <si>
    <t>경조사비 지급건의(소방위 박**)</t>
  </si>
  <si>
    <t>박00</t>
  </si>
  <si>
    <t>(보정)직원 소통화합을 위한 간담회 소요비용 지급 건의(3팀)</t>
  </si>
  <si>
    <t>소방위 박00포함 5명</t>
  </si>
  <si>
    <t>보정센터장</t>
  </si>
  <si>
    <t>솔뫼마을장수촌</t>
  </si>
  <si>
    <t>(구조대)직원 소통화합을 위한 간담회 소요비용 지급 건의(12월)</t>
  </si>
  <si>
    <t>화포식당</t>
  </si>
  <si>
    <t>(구갈)직원 소통화합을 위한 간담회 소요비용 지급 건의(2팀)</t>
  </si>
  <si>
    <t>구갈센터장</t>
  </si>
  <si>
    <t>동보성하오하오</t>
  </si>
  <si>
    <t>센터장 포함 10명</t>
  </si>
  <si>
    <t>경조사비 지급건의(소방교 신**)</t>
  </si>
  <si>
    <t>신00</t>
  </si>
  <si>
    <t>한00, 금00</t>
  </si>
  <si>
    <t>2019년 영웅소방관 시상식 개최에 따른 수상자 격려물품 구입건의</t>
  </si>
  <si>
    <t>소방경 정00</t>
  </si>
  <si>
    <t>꽃예술원</t>
  </si>
  <si>
    <t>(동백)직원 소통화합을 위한 간담회 소요비용 지급 건의</t>
  </si>
  <si>
    <t>동백센터장</t>
  </si>
  <si>
    <t>명륜진사갈비</t>
  </si>
  <si>
    <t>소방위 차00포함 6명</t>
  </si>
  <si>
    <t>(남사)직원 소통화합을 위한 간담회 소요비용 지급 건의</t>
  </si>
  <si>
    <t>센터장 포함 6명</t>
  </si>
  <si>
    <t>남사센터장</t>
  </si>
  <si>
    <t>쿠우쿠우</t>
  </si>
  <si>
    <t>3팀장 포함 7명</t>
  </si>
  <si>
    <t>소방위 이00포함 9명</t>
  </si>
  <si>
    <t>(포곡)직원 소통화합을 위한 간담회 소요비용 지급 건의</t>
  </si>
  <si>
    <t>포곡센터장</t>
  </si>
  <si>
    <t>자연회관정육점</t>
  </si>
  <si>
    <t>센터장 포함 12명</t>
  </si>
  <si>
    <t>(보정)직원 소통화합을 위한 간담회 소요비용 지급 건의</t>
  </si>
  <si>
    <t>소문난 대구왕뽈찜</t>
  </si>
  <si>
    <t>소방위 박00포함 5명</t>
  </si>
  <si>
    <t>(이동)직원 소통화합을 위한 간담회 소요비용 지급 건의</t>
  </si>
  <si>
    <t>덩거리
연안식당</t>
  </si>
  <si>
    <t>센터장 포함 14명</t>
  </si>
  <si>
    <t>이동센터장</t>
  </si>
  <si>
    <t>남사센터장</t>
  </si>
  <si>
    <t>소방위 장00포함 6명</t>
  </si>
  <si>
    <t>보정할인마트</t>
  </si>
  <si>
    <t>1팀장 포함 16명</t>
  </si>
  <si>
    <t>북리중화요리</t>
  </si>
  <si>
    <t>삼인식당</t>
  </si>
  <si>
    <t>센터장 포함 6명</t>
  </si>
  <si>
    <t>수지센터장</t>
  </si>
  <si>
    <t>1인자 감자탕</t>
  </si>
  <si>
    <t>2팀장 포함 8명</t>
  </si>
  <si>
    <t>(수지)직원 소통화합을 위한 간담회 소요비용 지급 건의</t>
  </si>
  <si>
    <t>구급대장</t>
  </si>
  <si>
    <t>장인족발</t>
  </si>
  <si>
    <t>(구급대)직원 소통화합을 위한 간담회 소요비용 지급 건의(1팀)</t>
  </si>
  <si>
    <t>구급 1팀장 포함 6명</t>
  </si>
  <si>
    <t>(구급대)직원 소통화합을 위한 간담회 소요비용 지급 건의(2,3팀)</t>
  </si>
  <si>
    <t>구급 2팀장 포함 11명</t>
  </si>
  <si>
    <t>구급대장</t>
  </si>
  <si>
    <t>진족발보쌈</t>
  </si>
  <si>
    <t>수지센터장</t>
  </si>
  <si>
    <t>센터장 포함 4명</t>
  </si>
  <si>
    <t>함지박</t>
  </si>
  <si>
    <t>경조사비 지급건의(소방장 정**)</t>
  </si>
  <si>
    <t>정00</t>
  </si>
  <si>
    <t>(백암)직원 소통화합을 위한 간담회 소요비용 지급 건의(2팀)</t>
  </si>
  <si>
    <t>전통갈비</t>
  </si>
  <si>
    <t>2팀장 포함 6명</t>
  </si>
  <si>
    <t>(모현)직원 소통화합을 위한 간담회 소요비용 지급 건의(3팀)</t>
  </si>
  <si>
    <t>모현센터장</t>
  </si>
  <si>
    <t>내고향장터정육식당</t>
  </si>
  <si>
    <t>예산집행 및 관서평가(국행소 포함) 업무추진 담당자 격려 간담회 비용 지급 건의</t>
  </si>
  <si>
    <t>진주옥냉면</t>
  </si>
  <si>
    <t>서장 포함 16명</t>
  </si>
  <si>
    <t>구급대장</t>
  </si>
  <si>
    <t>구조대장</t>
  </si>
  <si>
    <t>남사센터장</t>
  </si>
  <si>
    <t>모현센터장</t>
  </si>
  <si>
    <t>수지센터장</t>
  </si>
  <si>
    <t>포곡센터장</t>
  </si>
  <si>
    <t>(2019년 12월 기관운영업무추진비)</t>
  </si>
  <si>
    <t>(내부)208명 / (외부)0명</t>
  </si>
  <si>
    <t>99.9%(잔액 : 6,350원)</t>
  </si>
  <si>
    <t>예산 집행율(12월 기준)</t>
  </si>
  <si>
    <t>예산 집행율(12월 기준)</t>
  </si>
  <si>
    <t>2019년 성탄절 및 연말연시 특별경계근무 직원 사기진작 물품 구입 건의</t>
  </si>
  <si>
    <t>전세계과일</t>
  </si>
  <si>
    <t>과일</t>
  </si>
  <si>
    <t>현금</t>
  </si>
  <si>
    <t>100% 집행 (잔액 : 0원)</t>
  </si>
  <si>
    <t>(2019년 12월 정원가산 업무추진비)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</si>
</sst>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경기천년바탕 Regular"/>
      <family val="1"/>
    </font>
    <font>
      <sz val="10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63"/>
      <name val="경기천년바탕 Regular"/>
      <family val="1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1"/>
      <color indexed="8"/>
      <name val="굴림"/>
      <family val="3"/>
    </font>
    <font>
      <sz val="10"/>
      <color indexed="8"/>
      <name val="한양중고딕,한컴돋움"/>
      <family val="3"/>
    </font>
    <font>
      <b/>
      <sz val="10"/>
      <color indexed="8"/>
      <name val="경기천년바탕 Regular"/>
      <family val="1"/>
    </font>
    <font>
      <sz val="10"/>
      <color indexed="8"/>
      <name val="경기천년바탕 Regular"/>
      <family val="1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rgb="FF333333"/>
      <name val="돋움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sz val="11"/>
      <color theme="1"/>
      <name val="경기천년바탕 Regular"/>
      <family val="1"/>
    </font>
    <font>
      <sz val="11"/>
      <color rgb="FF333333"/>
      <name val="경기천년바탕 Regular"/>
      <family val="1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b/>
      <sz val="11"/>
      <color theme="1"/>
      <name val="굴림"/>
      <family val="3"/>
    </font>
    <font>
      <sz val="10"/>
      <color theme="1"/>
      <name val="한양중고딕,한컴돋움"/>
      <family val="3"/>
    </font>
    <font>
      <b/>
      <sz val="10"/>
      <color theme="1"/>
      <name val="경기천년바탕 Regular"/>
      <family val="1"/>
    </font>
    <font>
      <sz val="10"/>
      <color theme="1"/>
      <name val="경기천년바탕 Regular"/>
      <family val="1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0" fontId="47" fillId="30" borderId="3" applyNumberFormat="0" applyAlignment="0" applyProtection="0"/>
    <xf numFmtId="0" fontId="4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4" fontId="59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176" fontId="60" fillId="0" borderId="11" xfId="112" applyNumberFormat="1" applyFont="1" applyBorder="1" applyAlignment="1">
      <alignment horizontal="right" vertical="center" wrapText="1"/>
    </xf>
    <xf numFmtId="176" fontId="60" fillId="0" borderId="12" xfId="112" applyNumberFormat="1" applyFont="1" applyBorder="1" applyAlignment="1">
      <alignment horizontal="right" vertical="center" wrapText="1"/>
    </xf>
    <xf numFmtId="41" fontId="61" fillId="0" borderId="11" xfId="112" applyFont="1" applyBorder="1" applyAlignment="1">
      <alignment horizontal="right" vertical="center" wrapText="1"/>
    </xf>
    <xf numFmtId="41" fontId="61" fillId="0" borderId="12" xfId="112" applyFont="1" applyBorder="1" applyAlignment="1">
      <alignment horizontal="right" vertical="center" wrapText="1"/>
    </xf>
    <xf numFmtId="178" fontId="62" fillId="0" borderId="0" xfId="0" applyNumberFormat="1" applyFont="1" applyAlignment="1">
      <alignment vertical="center"/>
    </xf>
    <xf numFmtId="3" fontId="63" fillId="0" borderId="11" xfId="0" applyNumberFormat="1" applyFont="1" applyFill="1" applyBorder="1" applyAlignment="1">
      <alignment horizontal="right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64" fillId="0" borderId="14" xfId="0" applyNumberFormat="1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178" fontId="66" fillId="0" borderId="11" xfId="0" applyNumberFormat="1" applyFont="1" applyBorder="1" applyAlignment="1">
      <alignment horizontal="right" vertical="center" wrapText="1"/>
    </xf>
    <xf numFmtId="0" fontId="65" fillId="0" borderId="12" xfId="0" applyFont="1" applyBorder="1" applyAlignment="1">
      <alignment horizontal="center" vertical="center" wrapText="1"/>
    </xf>
    <xf numFmtId="183" fontId="62" fillId="0" borderId="10" xfId="0" applyNumberFormat="1" applyFont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178" fontId="60" fillId="0" borderId="18" xfId="0" applyNumberFormat="1" applyFont="1" applyBorder="1" applyAlignment="1">
      <alignment horizontal="right" vertical="center" wrapText="1"/>
    </xf>
    <xf numFmtId="0" fontId="60" fillId="0" borderId="19" xfId="0" applyFont="1" applyBorder="1" applyAlignment="1">
      <alignment horizontal="center" vertical="center" wrapText="1"/>
    </xf>
    <xf numFmtId="176" fontId="60" fillId="0" borderId="20" xfId="0" applyNumberFormat="1" applyFont="1" applyBorder="1" applyAlignment="1">
      <alignment horizontal="right" vertical="center" wrapText="1"/>
    </xf>
    <xf numFmtId="176" fontId="60" fillId="0" borderId="21" xfId="0" applyNumberFormat="1" applyFont="1" applyBorder="1" applyAlignment="1">
      <alignment horizontal="right" vertical="center" wrapText="1"/>
    </xf>
    <xf numFmtId="41" fontId="61" fillId="0" borderId="11" xfId="112" applyFont="1" applyBorder="1" applyAlignment="1">
      <alignment vertical="center" wrapText="1"/>
    </xf>
    <xf numFmtId="183" fontId="63" fillId="0" borderId="22" xfId="0" applyNumberFormat="1" applyFont="1" applyFill="1" applyBorder="1" applyAlignment="1">
      <alignment horizontal="center" vertical="center"/>
    </xf>
    <xf numFmtId="178" fontId="62" fillId="0" borderId="11" xfId="0" applyNumberFormat="1" applyFont="1" applyBorder="1" applyAlignment="1">
      <alignment horizontal="right" vertical="center" wrapText="1"/>
    </xf>
    <xf numFmtId="0" fontId="62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23" xfId="0" applyFont="1" applyFill="1" applyBorder="1" applyAlignment="1">
      <alignment vertical="center"/>
    </xf>
    <xf numFmtId="0" fontId="63" fillId="0" borderId="24" xfId="0" applyFont="1" applyFill="1" applyBorder="1" applyAlignment="1">
      <alignment vertical="center"/>
    </xf>
    <xf numFmtId="0" fontId="63" fillId="0" borderId="25" xfId="0" applyFont="1" applyFill="1" applyBorder="1" applyAlignment="1">
      <alignment vertical="center"/>
    </xf>
    <xf numFmtId="0" fontId="63" fillId="0" borderId="26" xfId="0" applyFont="1" applyFill="1" applyBorder="1" applyAlignment="1">
      <alignment vertical="center"/>
    </xf>
    <xf numFmtId="0" fontId="63" fillId="0" borderId="27" xfId="0" applyFont="1" applyFill="1" applyBorder="1" applyAlignment="1">
      <alignment vertical="center"/>
    </xf>
    <xf numFmtId="0" fontId="63" fillId="0" borderId="28" xfId="0" applyFont="1" applyFill="1" applyBorder="1" applyAlignment="1">
      <alignment vertical="center"/>
    </xf>
    <xf numFmtId="0" fontId="63" fillId="0" borderId="29" xfId="0" applyFont="1" applyFill="1" applyBorder="1" applyAlignment="1">
      <alignment vertical="center"/>
    </xf>
    <xf numFmtId="0" fontId="63" fillId="0" borderId="30" xfId="0" applyFont="1" applyFill="1" applyBorder="1" applyAlignment="1">
      <alignment vertical="center"/>
    </xf>
    <xf numFmtId="0" fontId="63" fillId="0" borderId="31" xfId="0" applyFont="1" applyFill="1" applyBorder="1" applyAlignment="1">
      <alignment vertical="center"/>
    </xf>
    <xf numFmtId="0" fontId="63" fillId="0" borderId="32" xfId="0" applyFont="1" applyFill="1" applyBorder="1" applyAlignment="1">
      <alignment vertical="center"/>
    </xf>
    <xf numFmtId="0" fontId="69" fillId="0" borderId="11" xfId="0" applyFont="1" applyBorder="1" applyAlignment="1">
      <alignment horizontal="center" vertical="center" wrapText="1"/>
    </xf>
    <xf numFmtId="178" fontId="69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23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2" fillId="0" borderId="23" xfId="0" applyNumberFormat="1" applyFont="1" applyFill="1" applyBorder="1" applyAlignment="1">
      <alignment horizontal="center" vertical="center" wrapText="1"/>
    </xf>
    <xf numFmtId="0" fontId="62" fillId="0" borderId="25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0" fontId="65" fillId="34" borderId="34" xfId="0" applyNumberFormat="1" applyFont="1" applyFill="1" applyBorder="1" applyAlignment="1">
      <alignment horizontal="center" vertical="center" wrapText="1"/>
    </xf>
    <xf numFmtId="0" fontId="65" fillId="34" borderId="34" xfId="0" applyNumberFormat="1" applyFont="1" applyFill="1" applyBorder="1" applyAlignment="1">
      <alignment horizontal="center" vertical="center" wrapText="1"/>
    </xf>
    <xf numFmtId="0" fontId="65" fillId="34" borderId="34" xfId="0" applyFont="1" applyFill="1" applyBorder="1" applyAlignment="1">
      <alignment horizontal="center" vertical="center" wrapText="1"/>
    </xf>
    <xf numFmtId="0" fontId="65" fillId="33" borderId="34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justify" wrapTex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justify" vertical="center" wrapText="1"/>
    </xf>
    <xf numFmtId="0" fontId="67" fillId="33" borderId="35" xfId="0" applyFont="1" applyFill="1" applyBorder="1" applyAlignment="1">
      <alignment horizontal="center" vertical="center" wrapText="1"/>
    </xf>
    <xf numFmtId="0" fontId="67" fillId="33" borderId="36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right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5" fillId="33" borderId="35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7" fillId="33" borderId="37" xfId="0" applyFont="1" applyFill="1" applyBorder="1" applyAlignment="1">
      <alignment horizontal="center" vertical="center" wrapText="1"/>
    </xf>
    <xf numFmtId="0" fontId="67" fillId="33" borderId="38" xfId="0" applyFont="1" applyFill="1" applyBorder="1" applyAlignment="1">
      <alignment horizontal="center" vertical="center" wrapText="1"/>
    </xf>
    <xf numFmtId="0" fontId="65" fillId="33" borderId="37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 shrinkToFit="1"/>
    </xf>
    <xf numFmtId="182" fontId="7" fillId="0" borderId="11" xfId="111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5" fillId="33" borderId="39" xfId="0" applyFont="1" applyFill="1" applyBorder="1" applyAlignment="1">
      <alignment horizontal="center" vertical="center" wrapText="1"/>
    </xf>
    <xf numFmtId="0" fontId="65" fillId="33" borderId="40" xfId="0" applyFont="1" applyFill="1" applyBorder="1" applyAlignment="1">
      <alignment horizontal="center" vertical="center" wrapText="1"/>
    </xf>
    <xf numFmtId="0" fontId="65" fillId="33" borderId="41" xfId="0" applyFont="1" applyFill="1" applyBorder="1" applyAlignment="1">
      <alignment horizontal="center" vertical="center" wrapText="1"/>
    </xf>
    <xf numFmtId="0" fontId="65" fillId="33" borderId="42" xfId="0" applyFont="1" applyFill="1" applyBorder="1" applyAlignment="1">
      <alignment horizontal="center" vertical="center" wrapText="1"/>
    </xf>
    <xf numFmtId="0" fontId="65" fillId="33" borderId="43" xfId="0" applyFont="1" applyFill="1" applyBorder="1" applyAlignment="1">
      <alignment horizontal="center" vertical="center" wrapText="1"/>
    </xf>
    <xf numFmtId="0" fontId="65" fillId="33" borderId="44" xfId="0" applyFont="1" applyFill="1" applyBorder="1" applyAlignment="1">
      <alignment horizontal="center" vertical="center" wrapText="1"/>
    </xf>
    <xf numFmtId="0" fontId="65" fillId="33" borderId="45" xfId="0" applyFont="1" applyFill="1" applyBorder="1" applyAlignment="1">
      <alignment horizontal="center" vertical="center" wrapText="1"/>
    </xf>
    <xf numFmtId="0" fontId="65" fillId="33" borderId="46" xfId="0" applyFont="1" applyFill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wrapText="1"/>
    </xf>
    <xf numFmtId="9" fontId="65" fillId="34" borderId="34" xfId="0" applyNumberFormat="1" applyFont="1" applyFill="1" applyBorder="1" applyAlignment="1">
      <alignment horizontal="center" vertical="center" wrapText="1"/>
    </xf>
    <xf numFmtId="0" fontId="70" fillId="0" borderId="48" xfId="0" applyFont="1" applyBorder="1" applyAlignment="1">
      <alignment horizontal="justify" wrapText="1"/>
    </xf>
    <xf numFmtId="0" fontId="69" fillId="0" borderId="11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="85" zoomScaleNormal="85" zoomScalePageLayoutView="0" workbookViewId="0" topLeftCell="A4">
      <selection activeCell="B9" sqref="B9"/>
    </sheetView>
  </sheetViews>
  <sheetFormatPr defaultColWidth="9.140625" defaultRowHeight="15"/>
  <cols>
    <col min="1" max="1" width="16.0039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43.14062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27" customHeight="1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0.25" customHeight="1">
      <c r="A3" s="79" t="s">
        <v>164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1" ht="18.75" customHeight="1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ht="17.25" customHeight="1" thickBot="1">
      <c r="A5" s="83" t="s">
        <v>31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31.5" customHeight="1">
      <c r="A6" s="81" t="s">
        <v>1</v>
      </c>
      <c r="B6" s="84" t="s">
        <v>2</v>
      </c>
      <c r="C6" s="84" t="s">
        <v>3</v>
      </c>
      <c r="D6" s="84" t="s">
        <v>4</v>
      </c>
      <c r="E6" s="84"/>
      <c r="F6" s="84"/>
      <c r="G6" s="22" t="s">
        <v>27</v>
      </c>
      <c r="H6" s="84" t="s">
        <v>6</v>
      </c>
      <c r="I6" s="84" t="s">
        <v>7</v>
      </c>
      <c r="J6" s="84" t="s">
        <v>8</v>
      </c>
      <c r="K6" s="84" t="s">
        <v>9</v>
      </c>
      <c r="L6" s="94" t="s">
        <v>20</v>
      </c>
    </row>
    <row r="7" spans="1:12" ht="31.5" customHeight="1">
      <c r="A7" s="82"/>
      <c r="B7" s="85"/>
      <c r="C7" s="85"/>
      <c r="D7" s="23" t="s">
        <v>10</v>
      </c>
      <c r="E7" s="23" t="s">
        <v>11</v>
      </c>
      <c r="F7" s="23" t="s">
        <v>12</v>
      </c>
      <c r="G7" s="23" t="s">
        <v>28</v>
      </c>
      <c r="H7" s="85"/>
      <c r="I7" s="85"/>
      <c r="J7" s="85"/>
      <c r="K7" s="85"/>
      <c r="L7" s="95"/>
    </row>
    <row r="8" spans="1:12" ht="31.5" customHeight="1">
      <c r="A8" s="6" t="s">
        <v>2</v>
      </c>
      <c r="B8" s="9">
        <f>SUM(C8:L8)</f>
        <v>3958350</v>
      </c>
      <c r="C8" s="9">
        <f>SUM(C9:C22)</f>
        <v>250000</v>
      </c>
      <c r="D8" s="9"/>
      <c r="E8" s="31"/>
      <c r="F8" s="9"/>
      <c r="G8" s="9">
        <f aca="true" t="shared" si="0" ref="G8:L8">SUM(G9:G22)</f>
        <v>3708350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10">
        <f t="shared" si="0"/>
        <v>0</v>
      </c>
    </row>
    <row r="9" spans="1:12" s="5" customFormat="1" ht="31.5" customHeight="1">
      <c r="A9" s="6" t="s">
        <v>38</v>
      </c>
      <c r="B9" s="7">
        <f>SUM(C9:L9)</f>
        <v>511800</v>
      </c>
      <c r="C9" s="7">
        <v>250000</v>
      </c>
      <c r="D9" s="7"/>
      <c r="E9" s="7"/>
      <c r="F9" s="7"/>
      <c r="G9" s="7">
        <v>261800</v>
      </c>
      <c r="H9" s="7"/>
      <c r="I9" s="7"/>
      <c r="J9" s="7"/>
      <c r="K9" s="7"/>
      <c r="L9" s="8"/>
    </row>
    <row r="10" spans="1:12" s="5" customFormat="1" ht="31.5" customHeight="1">
      <c r="A10" s="6" t="s">
        <v>79</v>
      </c>
      <c r="B10" s="7">
        <f>SUM(C10:L10)</f>
        <v>400000</v>
      </c>
      <c r="C10" s="7"/>
      <c r="D10" s="7"/>
      <c r="E10" s="7"/>
      <c r="F10" s="7"/>
      <c r="G10" s="7">
        <v>400000</v>
      </c>
      <c r="H10" s="7"/>
      <c r="I10" s="7"/>
      <c r="J10" s="7"/>
      <c r="K10" s="7"/>
      <c r="L10" s="8"/>
    </row>
    <row r="11" spans="1:12" s="15" customFormat="1" ht="31.5" customHeight="1">
      <c r="A11" s="6" t="s">
        <v>158</v>
      </c>
      <c r="B11" s="7">
        <f>SUM(C11:L11)</f>
        <v>354000</v>
      </c>
      <c r="C11" s="7"/>
      <c r="D11" s="7"/>
      <c r="E11" s="7"/>
      <c r="F11" s="7"/>
      <c r="G11" s="7">
        <v>354000</v>
      </c>
      <c r="H11" s="7"/>
      <c r="I11" s="7"/>
      <c r="J11" s="7"/>
      <c r="K11" s="7"/>
      <c r="L11" s="8"/>
    </row>
    <row r="12" spans="1:12" s="15" customFormat="1" ht="31.5" customHeight="1">
      <c r="A12" s="6" t="s">
        <v>159</v>
      </c>
      <c r="B12" s="7">
        <f>SUM(C12:L12)</f>
        <v>150000</v>
      </c>
      <c r="C12" s="7"/>
      <c r="D12" s="7"/>
      <c r="E12" s="7"/>
      <c r="F12" s="7"/>
      <c r="G12" s="7">
        <v>150000</v>
      </c>
      <c r="H12" s="7"/>
      <c r="I12" s="7"/>
      <c r="J12" s="7"/>
      <c r="K12" s="7"/>
      <c r="L12" s="8"/>
    </row>
    <row r="13" spans="1:12" s="15" customFormat="1" ht="31.5" customHeight="1">
      <c r="A13" s="6" t="s">
        <v>160</v>
      </c>
      <c r="B13" s="7">
        <f>SUM(C13:L13)</f>
        <v>279200</v>
      </c>
      <c r="C13" s="7"/>
      <c r="D13" s="7"/>
      <c r="E13" s="7"/>
      <c r="F13" s="7"/>
      <c r="G13" s="7">
        <v>279200</v>
      </c>
      <c r="H13" s="7"/>
      <c r="I13" s="7"/>
      <c r="J13" s="7"/>
      <c r="K13" s="7"/>
      <c r="L13" s="8"/>
    </row>
    <row r="14" spans="1:12" s="15" customFormat="1" ht="31.5" customHeight="1">
      <c r="A14" s="6" t="s">
        <v>105</v>
      </c>
      <c r="B14" s="7">
        <f>SUM(C14:L14)</f>
        <v>300000</v>
      </c>
      <c r="C14" s="7"/>
      <c r="D14" s="7"/>
      <c r="E14" s="7"/>
      <c r="F14" s="7"/>
      <c r="G14" s="7">
        <v>300000</v>
      </c>
      <c r="H14" s="7"/>
      <c r="I14" s="7"/>
      <c r="J14" s="7"/>
      <c r="K14" s="7"/>
      <c r="L14" s="8"/>
    </row>
    <row r="15" spans="1:12" s="15" customFormat="1" ht="31.5" customHeight="1">
      <c r="A15" s="6" t="s">
        <v>161</v>
      </c>
      <c r="B15" s="7">
        <f aca="true" t="shared" si="1" ref="B15:B22">SUM(C15:L15)</f>
        <v>128000</v>
      </c>
      <c r="C15" s="7"/>
      <c r="D15" s="7"/>
      <c r="E15" s="7"/>
      <c r="F15" s="7"/>
      <c r="G15" s="7">
        <v>128000</v>
      </c>
      <c r="H15" s="7"/>
      <c r="I15" s="7"/>
      <c r="J15" s="7"/>
      <c r="K15" s="7"/>
      <c r="L15" s="8"/>
    </row>
    <row r="16" spans="1:12" s="15" customFormat="1" ht="31.5" customHeight="1">
      <c r="A16" s="6" t="s">
        <v>42</v>
      </c>
      <c r="B16" s="7">
        <f t="shared" si="1"/>
        <v>250000</v>
      </c>
      <c r="C16" s="7"/>
      <c r="D16" s="7"/>
      <c r="E16" s="7"/>
      <c r="F16" s="7"/>
      <c r="G16" s="7">
        <v>250000</v>
      </c>
      <c r="H16" s="7"/>
      <c r="I16" s="7"/>
      <c r="J16" s="7"/>
      <c r="K16" s="7"/>
      <c r="L16" s="8"/>
    </row>
    <row r="17" spans="1:12" s="15" customFormat="1" ht="31.5" customHeight="1">
      <c r="A17" s="6" t="s">
        <v>90</v>
      </c>
      <c r="B17" s="7">
        <f t="shared" si="1"/>
        <v>280000</v>
      </c>
      <c r="C17" s="7"/>
      <c r="D17" s="7"/>
      <c r="E17" s="7"/>
      <c r="F17" s="7"/>
      <c r="G17" s="7">
        <v>280000</v>
      </c>
      <c r="H17" s="7"/>
      <c r="I17" s="7"/>
      <c r="J17" s="7"/>
      <c r="K17" s="7"/>
      <c r="L17" s="8"/>
    </row>
    <row r="18" spans="1:12" s="15" customFormat="1" ht="31.5" customHeight="1">
      <c r="A18" s="6" t="s">
        <v>162</v>
      </c>
      <c r="B18" s="7">
        <f t="shared" si="1"/>
        <v>200000</v>
      </c>
      <c r="C18" s="7"/>
      <c r="D18" s="7"/>
      <c r="E18" s="7"/>
      <c r="F18" s="7"/>
      <c r="G18" s="7">
        <v>200000</v>
      </c>
      <c r="H18" s="7"/>
      <c r="I18" s="7"/>
      <c r="J18" s="7"/>
      <c r="K18" s="7"/>
      <c r="L18" s="8"/>
    </row>
    <row r="19" spans="1:12" s="15" customFormat="1" ht="31.5" customHeight="1">
      <c r="A19" s="6" t="s">
        <v>65</v>
      </c>
      <c r="B19" s="7">
        <f t="shared" si="1"/>
        <v>300000</v>
      </c>
      <c r="C19" s="7"/>
      <c r="D19" s="7"/>
      <c r="E19" s="7"/>
      <c r="F19" s="7"/>
      <c r="G19" s="7">
        <v>300000</v>
      </c>
      <c r="H19" s="7"/>
      <c r="I19" s="7"/>
      <c r="J19" s="7"/>
      <c r="K19" s="7"/>
      <c r="L19" s="8"/>
    </row>
    <row r="20" spans="1:12" s="15" customFormat="1" ht="31.5" customHeight="1">
      <c r="A20" s="6" t="s">
        <v>124</v>
      </c>
      <c r="B20" s="7">
        <f t="shared" si="1"/>
        <v>400000</v>
      </c>
      <c r="C20" s="7"/>
      <c r="D20" s="7"/>
      <c r="E20" s="7"/>
      <c r="F20" s="7"/>
      <c r="G20" s="7">
        <v>400000</v>
      </c>
      <c r="H20" s="7"/>
      <c r="I20" s="7"/>
      <c r="J20" s="7"/>
      <c r="K20" s="7"/>
      <c r="L20" s="8"/>
    </row>
    <row r="21" spans="1:12" s="15" customFormat="1" ht="31.5" customHeight="1">
      <c r="A21" s="6" t="s">
        <v>163</v>
      </c>
      <c r="B21" s="7">
        <f t="shared" si="1"/>
        <v>320000</v>
      </c>
      <c r="C21" s="7"/>
      <c r="D21" s="7"/>
      <c r="E21" s="7"/>
      <c r="F21" s="7"/>
      <c r="G21" s="7">
        <v>320000</v>
      </c>
      <c r="H21" s="7"/>
      <c r="I21" s="7"/>
      <c r="J21" s="7"/>
      <c r="K21" s="7"/>
      <c r="L21" s="8"/>
    </row>
    <row r="22" spans="1:12" s="5" customFormat="1" ht="31.5" customHeight="1">
      <c r="A22" s="6" t="s">
        <v>83</v>
      </c>
      <c r="B22" s="7">
        <f t="shared" si="1"/>
        <v>85350</v>
      </c>
      <c r="C22" s="7"/>
      <c r="D22" s="7"/>
      <c r="E22" s="7"/>
      <c r="F22" s="7"/>
      <c r="G22" s="7">
        <v>85350</v>
      </c>
      <c r="H22" s="7"/>
      <c r="I22" s="7"/>
      <c r="J22" s="7"/>
      <c r="K22" s="7"/>
      <c r="L22" s="8"/>
    </row>
    <row r="23" spans="1:11" s="2" customFormat="1" ht="45" customHeight="1" thickBot="1">
      <c r="A23" s="74" t="s">
        <v>26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2" ht="31.5" customHeight="1">
      <c r="A24" s="90" t="s">
        <v>15</v>
      </c>
      <c r="B24" s="64" t="s">
        <v>16</v>
      </c>
      <c r="C24" s="64" t="s">
        <v>17</v>
      </c>
      <c r="D24" s="64"/>
      <c r="E24" s="64"/>
      <c r="F24" s="64" t="s">
        <v>18</v>
      </c>
      <c r="G24" s="64"/>
      <c r="H24" s="64" t="s">
        <v>21</v>
      </c>
      <c r="I24" s="64" t="s">
        <v>30</v>
      </c>
      <c r="J24" s="64" t="s">
        <v>19</v>
      </c>
      <c r="K24" s="64"/>
      <c r="L24" s="96" t="s">
        <v>22</v>
      </c>
    </row>
    <row r="25" spans="1:12" ht="31.5" customHeight="1">
      <c r="A25" s="91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97"/>
    </row>
    <row r="26" spans="1:14" ht="31.5" customHeight="1">
      <c r="A26" s="75" t="s">
        <v>2</v>
      </c>
      <c r="B26" s="76"/>
      <c r="C26" s="86"/>
      <c r="D26" s="86"/>
      <c r="E26" s="86"/>
      <c r="F26" s="86"/>
      <c r="G26" s="86"/>
      <c r="H26" s="18"/>
      <c r="I26" s="19">
        <f>SUM(I27:I56)</f>
        <v>3958350</v>
      </c>
      <c r="J26" s="92"/>
      <c r="K26" s="93"/>
      <c r="L26" s="20"/>
      <c r="N26" s="3"/>
    </row>
    <row r="27" spans="1:14" s="15" customFormat="1" ht="31.5" customHeight="1">
      <c r="A27" s="32">
        <v>43801</v>
      </c>
      <c r="B27" s="35" t="s">
        <v>43</v>
      </c>
      <c r="C27" s="43" t="s">
        <v>67</v>
      </c>
      <c r="D27" s="44"/>
      <c r="E27" s="45"/>
      <c r="F27" s="88" t="s">
        <v>68</v>
      </c>
      <c r="G27" s="89"/>
      <c r="H27" s="36" t="s">
        <v>65</v>
      </c>
      <c r="I27" s="33">
        <v>300000</v>
      </c>
      <c r="J27" s="68" t="s">
        <v>66</v>
      </c>
      <c r="K27" s="69"/>
      <c r="L27" s="37"/>
      <c r="N27" s="3"/>
    </row>
    <row r="28" spans="1:14" s="15" customFormat="1" ht="31.5" customHeight="1">
      <c r="A28" s="21">
        <v>43801</v>
      </c>
      <c r="B28" s="35" t="s">
        <v>43</v>
      </c>
      <c r="C28" s="43" t="s">
        <v>69</v>
      </c>
      <c r="D28" s="44"/>
      <c r="E28" s="45"/>
      <c r="F28" s="88" t="s">
        <v>70</v>
      </c>
      <c r="G28" s="89"/>
      <c r="H28" s="36" t="s">
        <v>42</v>
      </c>
      <c r="I28" s="33">
        <v>100000</v>
      </c>
      <c r="J28" s="68" t="s">
        <v>71</v>
      </c>
      <c r="K28" s="69"/>
      <c r="L28" s="37"/>
      <c r="N28" s="3"/>
    </row>
    <row r="29" spans="1:14" s="15" customFormat="1" ht="31.5" customHeight="1">
      <c r="A29" s="21">
        <v>43801</v>
      </c>
      <c r="B29" s="35" t="s">
        <v>43</v>
      </c>
      <c r="C29" s="43" t="s">
        <v>72</v>
      </c>
      <c r="D29" s="44"/>
      <c r="E29" s="45"/>
      <c r="F29" s="88" t="s">
        <v>74</v>
      </c>
      <c r="G29" s="89"/>
      <c r="H29" s="36" t="s">
        <v>38</v>
      </c>
      <c r="I29" s="33">
        <v>22800</v>
      </c>
      <c r="J29" s="68" t="s">
        <v>73</v>
      </c>
      <c r="K29" s="69"/>
      <c r="L29" s="37"/>
      <c r="N29" s="3"/>
    </row>
    <row r="30" spans="1:14" s="15" customFormat="1" ht="31.5" customHeight="1">
      <c r="A30" s="21">
        <v>43802</v>
      </c>
      <c r="B30" s="35" t="s">
        <v>43</v>
      </c>
      <c r="C30" s="43" t="s">
        <v>76</v>
      </c>
      <c r="D30" s="44"/>
      <c r="E30" s="46"/>
      <c r="F30" s="60" t="s">
        <v>78</v>
      </c>
      <c r="G30" s="87"/>
      <c r="H30" s="36" t="s">
        <v>79</v>
      </c>
      <c r="I30" s="33">
        <v>130000</v>
      </c>
      <c r="J30" s="98" t="s">
        <v>77</v>
      </c>
      <c r="K30" s="61"/>
      <c r="L30" s="37"/>
      <c r="N30" s="3"/>
    </row>
    <row r="31" spans="1:14" s="15" customFormat="1" ht="31.5" customHeight="1">
      <c r="A31" s="21">
        <v>43803</v>
      </c>
      <c r="B31" s="35" t="s">
        <v>43</v>
      </c>
      <c r="C31" s="43" t="s">
        <v>80</v>
      </c>
      <c r="D31" s="44"/>
      <c r="E31" s="45"/>
      <c r="F31" s="88" t="s">
        <v>82</v>
      </c>
      <c r="G31" s="89"/>
      <c r="H31" s="36" t="s">
        <v>83</v>
      </c>
      <c r="I31" s="33">
        <v>85350</v>
      </c>
      <c r="J31" s="68" t="s">
        <v>81</v>
      </c>
      <c r="K31" s="69"/>
      <c r="L31" s="37"/>
      <c r="N31" s="3"/>
    </row>
    <row r="32" spans="1:14" s="15" customFormat="1" ht="31.5" customHeight="1">
      <c r="A32" s="21">
        <v>43803</v>
      </c>
      <c r="B32" s="35" t="s">
        <v>40</v>
      </c>
      <c r="C32" s="43" t="s">
        <v>85</v>
      </c>
      <c r="D32" s="44"/>
      <c r="E32" s="45"/>
      <c r="F32" s="88" t="s">
        <v>84</v>
      </c>
      <c r="G32" s="89"/>
      <c r="H32" s="36" t="s">
        <v>38</v>
      </c>
      <c r="I32" s="33">
        <v>100000</v>
      </c>
      <c r="J32" s="68" t="s">
        <v>100</v>
      </c>
      <c r="K32" s="69"/>
      <c r="L32" s="37"/>
      <c r="N32" s="3"/>
    </row>
    <row r="33" spans="1:13" s="15" customFormat="1" ht="30" customHeight="1">
      <c r="A33" s="21">
        <v>43804</v>
      </c>
      <c r="B33" s="35" t="s">
        <v>40</v>
      </c>
      <c r="C33" s="43" t="s">
        <v>86</v>
      </c>
      <c r="D33" s="44"/>
      <c r="E33" s="45"/>
      <c r="F33" s="88" t="s">
        <v>87</v>
      </c>
      <c r="G33" s="89"/>
      <c r="H33" s="36" t="s">
        <v>38</v>
      </c>
      <c r="I33" s="12">
        <v>50000</v>
      </c>
      <c r="J33" s="88" t="s">
        <v>87</v>
      </c>
      <c r="K33" s="89"/>
      <c r="L33" s="13"/>
      <c r="M33" s="11"/>
    </row>
    <row r="34" spans="1:13" s="15" customFormat="1" ht="30" customHeight="1">
      <c r="A34" s="21">
        <v>43808</v>
      </c>
      <c r="B34" s="35" t="s">
        <v>43</v>
      </c>
      <c r="C34" s="47" t="s">
        <v>88</v>
      </c>
      <c r="D34" s="48"/>
      <c r="E34" s="49"/>
      <c r="F34" s="88" t="s">
        <v>89</v>
      </c>
      <c r="G34" s="89"/>
      <c r="H34" s="34" t="s">
        <v>90</v>
      </c>
      <c r="I34" s="12">
        <v>70000</v>
      </c>
      <c r="J34" s="66" t="s">
        <v>91</v>
      </c>
      <c r="K34" s="67"/>
      <c r="L34" s="13"/>
      <c r="M34" s="11"/>
    </row>
    <row r="35" spans="1:13" s="15" customFormat="1" ht="30" customHeight="1">
      <c r="A35" s="21">
        <v>43808</v>
      </c>
      <c r="B35" s="35" t="s">
        <v>43</v>
      </c>
      <c r="C35" s="50" t="s">
        <v>92</v>
      </c>
      <c r="D35" s="51"/>
      <c r="E35" s="52"/>
      <c r="F35" s="88" t="s">
        <v>49</v>
      </c>
      <c r="G35" s="89"/>
      <c r="H35" s="34" t="s">
        <v>41</v>
      </c>
      <c r="I35" s="12">
        <v>150000</v>
      </c>
      <c r="J35" s="68" t="s">
        <v>93</v>
      </c>
      <c r="K35" s="69"/>
      <c r="L35" s="13"/>
      <c r="M35" s="11"/>
    </row>
    <row r="36" spans="1:13" s="15" customFormat="1" ht="30" customHeight="1">
      <c r="A36" s="21">
        <v>43808</v>
      </c>
      <c r="B36" s="35" t="s">
        <v>43</v>
      </c>
      <c r="C36" s="43" t="s">
        <v>94</v>
      </c>
      <c r="D36" s="44"/>
      <c r="E36" s="46"/>
      <c r="F36" s="60" t="s">
        <v>97</v>
      </c>
      <c r="G36" s="87"/>
      <c r="H36" s="14" t="s">
        <v>95</v>
      </c>
      <c r="I36" s="12">
        <v>140000</v>
      </c>
      <c r="J36" s="62" t="s">
        <v>96</v>
      </c>
      <c r="K36" s="63"/>
      <c r="L36" s="13"/>
      <c r="M36" s="11"/>
    </row>
    <row r="37" spans="1:13" s="15" customFormat="1" ht="30" customHeight="1">
      <c r="A37" s="21">
        <v>43809</v>
      </c>
      <c r="B37" s="35" t="s">
        <v>40</v>
      </c>
      <c r="C37" s="43" t="s">
        <v>98</v>
      </c>
      <c r="D37" s="44"/>
      <c r="E37" s="45"/>
      <c r="F37" s="68" t="s">
        <v>99</v>
      </c>
      <c r="G37" s="69"/>
      <c r="H37" s="14" t="s">
        <v>38</v>
      </c>
      <c r="I37" s="12">
        <v>50000</v>
      </c>
      <c r="J37" s="68" t="s">
        <v>99</v>
      </c>
      <c r="K37" s="69"/>
      <c r="L37" s="13"/>
      <c r="M37" s="11"/>
    </row>
    <row r="38" spans="1:13" s="15" customFormat="1" ht="30" customHeight="1">
      <c r="A38" s="21">
        <v>43809</v>
      </c>
      <c r="B38" s="35" t="s">
        <v>43</v>
      </c>
      <c r="C38" s="43" t="s">
        <v>101</v>
      </c>
      <c r="D38" s="44"/>
      <c r="E38" s="45"/>
      <c r="F38" s="68" t="s">
        <v>102</v>
      </c>
      <c r="G38" s="69"/>
      <c r="H38" s="36" t="s">
        <v>38</v>
      </c>
      <c r="I38" s="12">
        <v>50000</v>
      </c>
      <c r="J38" s="66" t="s">
        <v>103</v>
      </c>
      <c r="K38" s="67"/>
      <c r="L38" s="13"/>
      <c r="M38" s="11"/>
    </row>
    <row r="39" spans="1:13" s="15" customFormat="1" ht="30" customHeight="1">
      <c r="A39" s="21">
        <v>43809</v>
      </c>
      <c r="B39" s="35" t="s">
        <v>43</v>
      </c>
      <c r="C39" s="43" t="s">
        <v>104</v>
      </c>
      <c r="D39" s="44"/>
      <c r="E39" s="45"/>
      <c r="F39" s="68" t="s">
        <v>107</v>
      </c>
      <c r="G39" s="69"/>
      <c r="H39" s="39" t="s">
        <v>105</v>
      </c>
      <c r="I39" s="12">
        <v>150000</v>
      </c>
      <c r="J39" s="66" t="s">
        <v>106</v>
      </c>
      <c r="K39" s="67"/>
      <c r="L39" s="13"/>
      <c r="M39" s="11"/>
    </row>
    <row r="40" spans="1:13" s="15" customFormat="1" ht="30" customHeight="1">
      <c r="A40" s="21">
        <v>43815</v>
      </c>
      <c r="B40" s="35" t="s">
        <v>43</v>
      </c>
      <c r="C40" s="43" t="s">
        <v>108</v>
      </c>
      <c r="D40" s="44"/>
      <c r="E40" s="45"/>
      <c r="F40" s="68" t="s">
        <v>109</v>
      </c>
      <c r="G40" s="69"/>
      <c r="H40" s="36" t="s">
        <v>110</v>
      </c>
      <c r="I40" s="12">
        <v>87000</v>
      </c>
      <c r="J40" s="68" t="s">
        <v>129</v>
      </c>
      <c r="K40" s="69"/>
      <c r="L40" s="13"/>
      <c r="M40" s="11"/>
    </row>
    <row r="41" spans="1:13" s="15" customFormat="1" ht="30" customHeight="1">
      <c r="A41" s="21">
        <v>43815</v>
      </c>
      <c r="B41" s="35" t="s">
        <v>43</v>
      </c>
      <c r="C41" s="43" t="s">
        <v>104</v>
      </c>
      <c r="D41" s="44"/>
      <c r="E41" s="46"/>
      <c r="F41" s="60" t="s">
        <v>112</v>
      </c>
      <c r="G41" s="61"/>
      <c r="H41" s="42" t="s">
        <v>105</v>
      </c>
      <c r="I41" s="12">
        <v>150000</v>
      </c>
      <c r="J41" s="62" t="s">
        <v>111</v>
      </c>
      <c r="K41" s="63"/>
      <c r="L41" s="13"/>
      <c r="M41" s="11"/>
    </row>
    <row r="42" spans="1:13" s="15" customFormat="1" ht="30" customHeight="1">
      <c r="A42" s="21">
        <v>43815</v>
      </c>
      <c r="B42" s="35" t="s">
        <v>43</v>
      </c>
      <c r="C42" s="43" t="s">
        <v>75</v>
      </c>
      <c r="D42" s="44"/>
      <c r="E42" s="45"/>
      <c r="F42" s="60" t="s">
        <v>113</v>
      </c>
      <c r="G42" s="61"/>
      <c r="H42" s="42" t="s">
        <v>95</v>
      </c>
      <c r="I42" s="12">
        <v>130000</v>
      </c>
      <c r="J42" s="62" t="s">
        <v>96</v>
      </c>
      <c r="K42" s="63"/>
      <c r="L42" s="13"/>
      <c r="M42" s="11"/>
    </row>
    <row r="43" spans="1:13" s="15" customFormat="1" ht="30" customHeight="1">
      <c r="A43" s="21">
        <v>43815</v>
      </c>
      <c r="B43" s="35" t="s">
        <v>43</v>
      </c>
      <c r="C43" s="43" t="s">
        <v>114</v>
      </c>
      <c r="D43" s="44"/>
      <c r="E43" s="45"/>
      <c r="F43" s="60" t="s">
        <v>117</v>
      </c>
      <c r="G43" s="61"/>
      <c r="H43" s="55" t="s">
        <v>115</v>
      </c>
      <c r="I43" s="12">
        <v>320000</v>
      </c>
      <c r="J43" s="62" t="s">
        <v>116</v>
      </c>
      <c r="K43" s="63"/>
      <c r="L43" s="13"/>
      <c r="M43" s="11"/>
    </row>
    <row r="44" spans="1:13" s="15" customFormat="1" ht="30" customHeight="1">
      <c r="A44" s="21">
        <v>43816</v>
      </c>
      <c r="B44" s="35" t="s">
        <v>43</v>
      </c>
      <c r="C44" s="43" t="s">
        <v>118</v>
      </c>
      <c r="D44" s="44"/>
      <c r="E44" s="45"/>
      <c r="F44" s="60" t="s">
        <v>120</v>
      </c>
      <c r="G44" s="61"/>
      <c r="H44" s="55" t="s">
        <v>90</v>
      </c>
      <c r="I44" s="12">
        <v>140000</v>
      </c>
      <c r="J44" s="62" t="s">
        <v>119</v>
      </c>
      <c r="K44" s="63"/>
      <c r="L44" s="13"/>
      <c r="M44" s="11"/>
    </row>
    <row r="45" spans="1:13" s="15" customFormat="1" ht="30" customHeight="1">
      <c r="A45" s="21">
        <v>43817</v>
      </c>
      <c r="B45" s="35" t="s">
        <v>43</v>
      </c>
      <c r="C45" s="43" t="s">
        <v>121</v>
      </c>
      <c r="D45" s="44"/>
      <c r="E45" s="45"/>
      <c r="F45" s="60" t="s">
        <v>123</v>
      </c>
      <c r="G45" s="61"/>
      <c r="H45" s="55" t="s">
        <v>124</v>
      </c>
      <c r="I45" s="12">
        <v>400000</v>
      </c>
      <c r="J45" s="66" t="s">
        <v>122</v>
      </c>
      <c r="K45" s="63"/>
      <c r="L45" s="13"/>
      <c r="M45" s="11"/>
    </row>
    <row r="46" spans="1:13" s="15" customFormat="1" ht="30" customHeight="1">
      <c r="A46" s="21">
        <v>43817</v>
      </c>
      <c r="B46" s="35" t="s">
        <v>43</v>
      </c>
      <c r="C46" s="43" t="s">
        <v>108</v>
      </c>
      <c r="D46" s="44"/>
      <c r="E46" s="45"/>
      <c r="F46" s="60" t="s">
        <v>126</v>
      </c>
      <c r="G46" s="61"/>
      <c r="H46" s="55" t="s">
        <v>125</v>
      </c>
      <c r="I46" s="12">
        <v>90000</v>
      </c>
      <c r="J46" s="62" t="s">
        <v>129</v>
      </c>
      <c r="K46" s="63"/>
      <c r="L46" s="13"/>
      <c r="M46" s="11"/>
    </row>
    <row r="47" spans="1:13" s="15" customFormat="1" ht="30" customHeight="1">
      <c r="A47" s="21">
        <v>43818</v>
      </c>
      <c r="B47" s="35" t="s">
        <v>43</v>
      </c>
      <c r="C47" s="43" t="s">
        <v>118</v>
      </c>
      <c r="D47" s="44"/>
      <c r="E47" s="45"/>
      <c r="F47" s="60" t="s">
        <v>128</v>
      </c>
      <c r="G47" s="61"/>
      <c r="H47" s="55" t="s">
        <v>90</v>
      </c>
      <c r="I47" s="12">
        <v>70000</v>
      </c>
      <c r="J47" s="62" t="s">
        <v>127</v>
      </c>
      <c r="K47" s="63"/>
      <c r="L47" s="13"/>
      <c r="M47" s="11"/>
    </row>
    <row r="48" spans="1:13" s="15" customFormat="1" ht="30" customHeight="1">
      <c r="A48" s="21">
        <v>43818</v>
      </c>
      <c r="B48" s="35" t="s">
        <v>43</v>
      </c>
      <c r="C48" s="43" t="s">
        <v>108</v>
      </c>
      <c r="D48" s="44"/>
      <c r="E48" s="45"/>
      <c r="F48" s="60" t="s">
        <v>131</v>
      </c>
      <c r="G48" s="61"/>
      <c r="H48" s="55" t="s">
        <v>125</v>
      </c>
      <c r="I48" s="12">
        <v>102200</v>
      </c>
      <c r="J48" s="62" t="s">
        <v>130</v>
      </c>
      <c r="K48" s="63"/>
      <c r="L48" s="13"/>
      <c r="M48" s="11"/>
    </row>
    <row r="49" spans="1:13" s="15" customFormat="1" ht="30" customHeight="1">
      <c r="A49" s="21">
        <v>43818</v>
      </c>
      <c r="B49" s="35" t="s">
        <v>43</v>
      </c>
      <c r="C49" s="43" t="s">
        <v>135</v>
      </c>
      <c r="D49" s="44"/>
      <c r="E49" s="45"/>
      <c r="F49" s="60" t="s">
        <v>134</v>
      </c>
      <c r="G49" s="61"/>
      <c r="H49" s="55" t="s">
        <v>132</v>
      </c>
      <c r="I49" s="12">
        <v>130000</v>
      </c>
      <c r="J49" s="62" t="s">
        <v>133</v>
      </c>
      <c r="K49" s="63"/>
      <c r="L49" s="13"/>
      <c r="M49" s="11"/>
    </row>
    <row r="50" spans="1:13" s="15" customFormat="1" ht="30" customHeight="1">
      <c r="A50" s="21">
        <v>43822</v>
      </c>
      <c r="B50" s="35" t="s">
        <v>43</v>
      </c>
      <c r="C50" s="43" t="s">
        <v>138</v>
      </c>
      <c r="D50" s="44"/>
      <c r="E50" s="45"/>
      <c r="F50" s="60" t="s">
        <v>139</v>
      </c>
      <c r="G50" s="61"/>
      <c r="H50" s="55" t="s">
        <v>136</v>
      </c>
      <c r="I50" s="12">
        <v>80000</v>
      </c>
      <c r="J50" s="62" t="s">
        <v>137</v>
      </c>
      <c r="K50" s="63"/>
      <c r="L50" s="13"/>
      <c r="M50" s="11"/>
    </row>
    <row r="51" spans="1:13" s="15" customFormat="1" ht="30" customHeight="1">
      <c r="A51" s="21">
        <v>43822</v>
      </c>
      <c r="B51" s="35" t="s">
        <v>43</v>
      </c>
      <c r="C51" s="43" t="s">
        <v>140</v>
      </c>
      <c r="D51" s="44"/>
      <c r="E51" s="45"/>
      <c r="F51" s="60" t="s">
        <v>141</v>
      </c>
      <c r="G51" s="61"/>
      <c r="H51" s="55" t="s">
        <v>142</v>
      </c>
      <c r="I51" s="12">
        <v>274000</v>
      </c>
      <c r="J51" s="62" t="s">
        <v>143</v>
      </c>
      <c r="K51" s="63"/>
      <c r="L51" s="13"/>
      <c r="M51" s="11"/>
    </row>
    <row r="52" spans="1:13" s="15" customFormat="1" ht="30" customHeight="1">
      <c r="A52" s="21">
        <v>43822</v>
      </c>
      <c r="B52" s="35" t="s">
        <v>43</v>
      </c>
      <c r="C52" s="43" t="s">
        <v>135</v>
      </c>
      <c r="D52" s="44"/>
      <c r="E52" s="45"/>
      <c r="F52" s="60" t="s">
        <v>145</v>
      </c>
      <c r="G52" s="61"/>
      <c r="H52" s="55" t="s">
        <v>144</v>
      </c>
      <c r="I52" s="12">
        <v>70000</v>
      </c>
      <c r="J52" s="62" t="s">
        <v>146</v>
      </c>
      <c r="K52" s="63"/>
      <c r="L52" s="13"/>
      <c r="M52" s="11"/>
    </row>
    <row r="53" spans="1:13" s="15" customFormat="1" ht="30" customHeight="1">
      <c r="A53" s="21">
        <v>43822</v>
      </c>
      <c r="B53" s="35" t="s">
        <v>40</v>
      </c>
      <c r="C53" s="43" t="s">
        <v>147</v>
      </c>
      <c r="D53" s="44"/>
      <c r="E53" s="45"/>
      <c r="F53" s="60" t="s">
        <v>148</v>
      </c>
      <c r="G53" s="61"/>
      <c r="H53" s="55" t="s">
        <v>38</v>
      </c>
      <c r="I53" s="12">
        <v>50000</v>
      </c>
      <c r="J53" s="62" t="s">
        <v>148</v>
      </c>
      <c r="K53" s="63"/>
      <c r="L53" s="13"/>
      <c r="M53" s="11"/>
    </row>
    <row r="54" spans="1:13" s="15" customFormat="1" ht="30" customHeight="1">
      <c r="A54" s="21">
        <v>43822</v>
      </c>
      <c r="B54" s="35" t="s">
        <v>43</v>
      </c>
      <c r="C54" s="43" t="s">
        <v>149</v>
      </c>
      <c r="D54" s="44"/>
      <c r="E54" s="45"/>
      <c r="F54" s="60" t="s">
        <v>151</v>
      </c>
      <c r="G54" s="61"/>
      <c r="H54" s="55" t="s">
        <v>42</v>
      </c>
      <c r="I54" s="12">
        <v>150000</v>
      </c>
      <c r="J54" s="62" t="s">
        <v>150</v>
      </c>
      <c r="K54" s="63"/>
      <c r="L54" s="13"/>
      <c r="M54" s="11"/>
    </row>
    <row r="55" spans="1:13" s="15" customFormat="1" ht="30" customHeight="1">
      <c r="A55" s="21">
        <v>43823</v>
      </c>
      <c r="B55" s="35" t="s">
        <v>43</v>
      </c>
      <c r="C55" s="43" t="s">
        <v>152</v>
      </c>
      <c r="D55" s="44"/>
      <c r="E55" s="45"/>
      <c r="F55" s="60" t="s">
        <v>109</v>
      </c>
      <c r="G55" s="61"/>
      <c r="H55" s="58" t="s">
        <v>153</v>
      </c>
      <c r="I55" s="12">
        <v>128000</v>
      </c>
      <c r="J55" s="62" t="s">
        <v>154</v>
      </c>
      <c r="K55" s="63"/>
      <c r="L55" s="13"/>
      <c r="M55" s="11"/>
    </row>
    <row r="56" spans="1:13" s="15" customFormat="1" ht="30" customHeight="1">
      <c r="A56" s="21">
        <v>43825</v>
      </c>
      <c r="B56" s="35" t="s">
        <v>43</v>
      </c>
      <c r="C56" s="43" t="s">
        <v>155</v>
      </c>
      <c r="D56" s="44"/>
      <c r="E56" s="45"/>
      <c r="F56" s="60" t="s">
        <v>157</v>
      </c>
      <c r="G56" s="61"/>
      <c r="H56" s="53" t="s">
        <v>38</v>
      </c>
      <c r="I56" s="12">
        <v>189000</v>
      </c>
      <c r="J56" s="66" t="s">
        <v>156</v>
      </c>
      <c r="K56" s="67"/>
      <c r="L56" s="13"/>
      <c r="M56" s="11"/>
    </row>
    <row r="57" spans="1:14" s="2" customFormat="1" ht="45" customHeight="1" thickBot="1">
      <c r="A57" s="74" t="s">
        <v>35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N57" s="4"/>
    </row>
    <row r="58" spans="1:12" ht="31.5" customHeight="1" thickBot="1">
      <c r="A58" s="73" t="s">
        <v>14</v>
      </c>
      <c r="B58" s="73"/>
      <c r="C58" s="73"/>
      <c r="D58" s="73"/>
      <c r="E58" s="73" t="s">
        <v>23</v>
      </c>
      <c r="F58" s="73"/>
      <c r="G58" s="73"/>
      <c r="H58" s="73"/>
      <c r="I58" s="73" t="s">
        <v>167</v>
      </c>
      <c r="J58" s="73"/>
      <c r="K58" s="73"/>
      <c r="L58" s="73"/>
    </row>
    <row r="59" spans="1:12" ht="31.5" customHeight="1" thickBot="1">
      <c r="A59" s="70">
        <v>0.0631</v>
      </c>
      <c r="B59" s="71"/>
      <c r="C59" s="71"/>
      <c r="D59" s="71"/>
      <c r="E59" s="72" t="s">
        <v>165</v>
      </c>
      <c r="F59" s="72"/>
      <c r="G59" s="72"/>
      <c r="H59" s="72"/>
      <c r="I59" s="71" t="s">
        <v>166</v>
      </c>
      <c r="J59" s="71"/>
      <c r="K59" s="71"/>
      <c r="L59" s="71"/>
    </row>
    <row r="62" ht="16.5">
      <c r="G62" s="1" t="s">
        <v>29</v>
      </c>
    </row>
  </sheetData>
  <sheetProtection/>
  <mergeCells count="94">
    <mergeCell ref="J31:K31"/>
    <mergeCell ref="J32:K32"/>
    <mergeCell ref="F35:G35"/>
    <mergeCell ref="J35:K35"/>
    <mergeCell ref="F55:G55"/>
    <mergeCell ref="J55:K55"/>
    <mergeCell ref="F56:G56"/>
    <mergeCell ref="F38:G38"/>
    <mergeCell ref="L6:L7"/>
    <mergeCell ref="I6:I7"/>
    <mergeCell ref="J6:J7"/>
    <mergeCell ref="D6:F6"/>
    <mergeCell ref="L24:L25"/>
    <mergeCell ref="K6:K7"/>
    <mergeCell ref="F44:G44"/>
    <mergeCell ref="F45:G45"/>
    <mergeCell ref="J44:K44"/>
    <mergeCell ref="J45:K45"/>
    <mergeCell ref="J46:K46"/>
    <mergeCell ref="F43:G43"/>
    <mergeCell ref="F36:G36"/>
    <mergeCell ref="F42:G42"/>
    <mergeCell ref="F46:G46"/>
    <mergeCell ref="J47:K47"/>
    <mergeCell ref="A23:K23"/>
    <mergeCell ref="H6:H7"/>
    <mergeCell ref="A24:A25"/>
    <mergeCell ref="J42:K42"/>
    <mergeCell ref="J56:K56"/>
    <mergeCell ref="J26:K26"/>
    <mergeCell ref="F33:G33"/>
    <mergeCell ref="J33:K33"/>
    <mergeCell ref="F34:G34"/>
    <mergeCell ref="J43:K43"/>
    <mergeCell ref="J36:K36"/>
    <mergeCell ref="F27:G27"/>
    <mergeCell ref="F26:G26"/>
    <mergeCell ref="J37:K37"/>
    <mergeCell ref="J24:K25"/>
    <mergeCell ref="J34:K34"/>
    <mergeCell ref="F28:G28"/>
    <mergeCell ref="F29:G29"/>
    <mergeCell ref="I24:I25"/>
    <mergeCell ref="F37:G37"/>
    <mergeCell ref="C24:E25"/>
    <mergeCell ref="F30:G30"/>
    <mergeCell ref="F31:G31"/>
    <mergeCell ref="F32:G32"/>
    <mergeCell ref="J27:K27"/>
    <mergeCell ref="F24:G25"/>
    <mergeCell ref="H24:H25"/>
    <mergeCell ref="J28:K28"/>
    <mergeCell ref="J29:K29"/>
    <mergeCell ref="J30:K30"/>
    <mergeCell ref="A1:K1"/>
    <mergeCell ref="A2:L2"/>
    <mergeCell ref="A3:L3"/>
    <mergeCell ref="A4:K4"/>
    <mergeCell ref="A6:A7"/>
    <mergeCell ref="A5:L5"/>
    <mergeCell ref="B6:B7"/>
    <mergeCell ref="C6:C7"/>
    <mergeCell ref="A59:D59"/>
    <mergeCell ref="E59:H59"/>
    <mergeCell ref="I59:L59"/>
    <mergeCell ref="A58:D58"/>
    <mergeCell ref="A57:K57"/>
    <mergeCell ref="E58:H58"/>
    <mergeCell ref="I58:L58"/>
    <mergeCell ref="B24:B25"/>
    <mergeCell ref="F41:G41"/>
    <mergeCell ref="J41:K41"/>
    <mergeCell ref="J38:K38"/>
    <mergeCell ref="F39:G39"/>
    <mergeCell ref="J39:K39"/>
    <mergeCell ref="F40:G40"/>
    <mergeCell ref="J40:K40"/>
    <mergeCell ref="A26:B26"/>
    <mergeCell ref="C26:E26"/>
    <mergeCell ref="J49:K49"/>
    <mergeCell ref="J50:K50"/>
    <mergeCell ref="F47:G47"/>
    <mergeCell ref="F48:G48"/>
    <mergeCell ref="F49:G49"/>
    <mergeCell ref="F50:G50"/>
    <mergeCell ref="J48:K48"/>
    <mergeCell ref="F51:G51"/>
    <mergeCell ref="F52:G52"/>
    <mergeCell ref="F53:G53"/>
    <mergeCell ref="F54:G54"/>
    <mergeCell ref="J51:K51"/>
    <mergeCell ref="J52:K52"/>
    <mergeCell ref="J53:K53"/>
    <mergeCell ref="J54:K5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85" zoomScaleNormal="85" zoomScalePageLayoutView="0" workbookViewId="0" topLeftCell="A1">
      <selection activeCell="C14" sqref="C14:E14"/>
    </sheetView>
  </sheetViews>
  <sheetFormatPr defaultColWidth="9.140625" defaultRowHeight="15"/>
  <cols>
    <col min="1" max="1" width="11.421875" style="15" customWidth="1"/>
    <col min="2" max="2" width="10.28125" style="15" bestFit="1" customWidth="1"/>
    <col min="3" max="3" width="9.00390625" style="15" customWidth="1"/>
    <col min="4" max="4" width="13.421875" style="15" customWidth="1"/>
    <col min="5" max="5" width="20.28125" style="15" customWidth="1"/>
    <col min="6" max="6" width="14.57421875" style="15" customWidth="1"/>
    <col min="7" max="7" width="11.00390625" style="15" customWidth="1"/>
    <col min="8" max="8" width="11.57421875" style="15" customWidth="1"/>
    <col min="9" max="9" width="10.8515625" style="15" bestFit="1" customWidth="1"/>
    <col min="10" max="16384" width="9.00390625" style="15" customWidth="1"/>
  </cols>
  <sheetData>
    <row r="1" spans="1:11" ht="18.75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27" customHeight="1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0.25" customHeight="1">
      <c r="A3" s="79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1" ht="18.75" customHeight="1">
      <c r="A4" s="80" t="s">
        <v>25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ht="17.25" customHeight="1">
      <c r="A5" s="83" t="s">
        <v>32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31.5" customHeight="1">
      <c r="A6" s="104" t="s">
        <v>1</v>
      </c>
      <c r="B6" s="104" t="s">
        <v>2</v>
      </c>
      <c r="C6" s="104" t="s">
        <v>3</v>
      </c>
      <c r="D6" s="104" t="s">
        <v>4</v>
      </c>
      <c r="E6" s="104"/>
      <c r="F6" s="104"/>
      <c r="G6" s="25" t="s">
        <v>5</v>
      </c>
      <c r="H6" s="104" t="s">
        <v>6</v>
      </c>
      <c r="I6" s="104" t="s">
        <v>7</v>
      </c>
      <c r="J6" s="104" t="s">
        <v>8</v>
      </c>
      <c r="K6" s="104" t="s">
        <v>9</v>
      </c>
      <c r="L6" s="104" t="s">
        <v>20</v>
      </c>
    </row>
    <row r="7" spans="1:12" ht="31.5" customHeight="1" thickBot="1">
      <c r="A7" s="85"/>
      <c r="B7" s="85"/>
      <c r="C7" s="85"/>
      <c r="D7" s="23" t="s">
        <v>10</v>
      </c>
      <c r="E7" s="23" t="s">
        <v>11</v>
      </c>
      <c r="F7" s="23" t="s">
        <v>12</v>
      </c>
      <c r="G7" s="23" t="s">
        <v>13</v>
      </c>
      <c r="H7" s="85"/>
      <c r="I7" s="85"/>
      <c r="J7" s="85"/>
      <c r="K7" s="85"/>
      <c r="L7" s="85"/>
    </row>
    <row r="8" spans="1:12" ht="31.5" customHeight="1" thickBot="1">
      <c r="A8" s="28" t="s">
        <v>2</v>
      </c>
      <c r="B8" s="29">
        <f>SUM(B9)</f>
        <v>1012000</v>
      </c>
      <c r="C8" s="29">
        <f aca="true" t="shared" si="0" ref="C8:K8">SUM(C9:C9)</f>
        <v>0</v>
      </c>
      <c r="D8" s="29">
        <f t="shared" si="0"/>
        <v>0</v>
      </c>
      <c r="E8" s="29">
        <f t="shared" si="0"/>
        <v>495000</v>
      </c>
      <c r="F8" s="29">
        <f t="shared" si="0"/>
        <v>0</v>
      </c>
      <c r="G8" s="29">
        <f>SUM(G9)</f>
        <v>517000</v>
      </c>
      <c r="H8" s="29">
        <f t="shared" si="0"/>
        <v>0</v>
      </c>
      <c r="I8" s="29">
        <f>SUM(I9)</f>
        <v>0</v>
      </c>
      <c r="J8" s="29">
        <f t="shared" si="0"/>
        <v>0</v>
      </c>
      <c r="K8" s="29">
        <f t="shared" si="0"/>
        <v>0</v>
      </c>
      <c r="L8" s="30">
        <v>0</v>
      </c>
    </row>
    <row r="9" spans="1:12" ht="31.5" customHeight="1">
      <c r="A9" s="26" t="s">
        <v>39</v>
      </c>
      <c r="B9" s="27">
        <f>SUM(C9:L9)</f>
        <v>1012000</v>
      </c>
      <c r="C9" s="27">
        <v>0</v>
      </c>
      <c r="D9" s="27">
        <v>0</v>
      </c>
      <c r="E9" s="27">
        <v>495000</v>
      </c>
      <c r="F9" s="27"/>
      <c r="G9" s="27">
        <v>517000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1" s="2" customFormat="1" ht="45" customHeight="1" thickBo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2" ht="31.5" customHeight="1">
      <c r="A11" s="105" t="s">
        <v>15</v>
      </c>
      <c r="B11" s="107" t="s">
        <v>16</v>
      </c>
      <c r="C11" s="107" t="s">
        <v>17</v>
      </c>
      <c r="D11" s="107"/>
      <c r="E11" s="107"/>
      <c r="F11" s="107" t="s">
        <v>18</v>
      </c>
      <c r="G11" s="107"/>
      <c r="H11" s="109" t="s">
        <v>21</v>
      </c>
      <c r="I11" s="109" t="s">
        <v>33</v>
      </c>
      <c r="J11" s="107" t="s">
        <v>19</v>
      </c>
      <c r="K11" s="107"/>
      <c r="L11" s="111" t="s">
        <v>22</v>
      </c>
    </row>
    <row r="12" spans="1:12" ht="31.5" customHeight="1" thickBot="1">
      <c r="A12" s="106"/>
      <c r="B12" s="108"/>
      <c r="C12" s="108"/>
      <c r="D12" s="108"/>
      <c r="E12" s="108"/>
      <c r="F12" s="108"/>
      <c r="G12" s="108"/>
      <c r="H12" s="110"/>
      <c r="I12" s="110"/>
      <c r="J12" s="108"/>
      <c r="K12" s="108"/>
      <c r="L12" s="112"/>
    </row>
    <row r="13" spans="1:12" ht="31.5" customHeight="1">
      <c r="A13" s="113" t="s">
        <v>2</v>
      </c>
      <c r="B13" s="114"/>
      <c r="C13" s="115"/>
      <c r="D13" s="115"/>
      <c r="E13" s="115"/>
      <c r="F13" s="115"/>
      <c r="G13" s="115"/>
      <c r="H13" s="24"/>
      <c r="I13" s="16">
        <f>SUM(I14:I17)</f>
        <v>1012000</v>
      </c>
      <c r="J13" s="116"/>
      <c r="K13" s="116"/>
      <c r="L13" s="17"/>
    </row>
    <row r="14" spans="1:12" ht="41.25" customHeight="1">
      <c r="A14" s="53">
        <v>20191204</v>
      </c>
      <c r="B14" s="53" t="s">
        <v>36</v>
      </c>
      <c r="C14" s="119" t="s">
        <v>51</v>
      </c>
      <c r="D14" s="119"/>
      <c r="E14" s="119"/>
      <c r="F14" s="119" t="s">
        <v>53</v>
      </c>
      <c r="G14" s="119"/>
      <c r="H14" s="53" t="s">
        <v>44</v>
      </c>
      <c r="I14" s="54">
        <v>240000</v>
      </c>
      <c r="J14" s="99" t="s">
        <v>52</v>
      </c>
      <c r="K14" s="100"/>
      <c r="L14" s="57"/>
    </row>
    <row r="15" spans="1:12" ht="41.25" customHeight="1">
      <c r="A15" s="56">
        <v>20191218</v>
      </c>
      <c r="B15" s="56" t="s">
        <v>36</v>
      </c>
      <c r="C15" s="120" t="s">
        <v>54</v>
      </c>
      <c r="D15" s="122"/>
      <c r="E15" s="121"/>
      <c r="F15" s="120" t="s">
        <v>61</v>
      </c>
      <c r="G15" s="121"/>
      <c r="H15" s="56" t="s">
        <v>45</v>
      </c>
      <c r="I15" s="54">
        <v>112000</v>
      </c>
      <c r="J15" s="99" t="s">
        <v>55</v>
      </c>
      <c r="K15" s="100"/>
      <c r="L15" s="57"/>
    </row>
    <row r="16" spans="1:12" ht="41.25" customHeight="1">
      <c r="A16" s="56">
        <v>20191224</v>
      </c>
      <c r="B16" s="56" t="s">
        <v>36</v>
      </c>
      <c r="C16" s="101" t="s">
        <v>56</v>
      </c>
      <c r="D16" s="101"/>
      <c r="E16" s="101"/>
      <c r="F16" s="102" t="s">
        <v>60</v>
      </c>
      <c r="G16" s="103"/>
      <c r="H16" s="56" t="s">
        <v>37</v>
      </c>
      <c r="I16" s="54">
        <v>165000</v>
      </c>
      <c r="J16" s="99" t="s">
        <v>57</v>
      </c>
      <c r="K16" s="100"/>
      <c r="L16" s="55"/>
    </row>
    <row r="17" spans="1:12" ht="41.25" customHeight="1">
      <c r="A17" s="53">
        <v>20191226</v>
      </c>
      <c r="B17" s="53" t="s">
        <v>36</v>
      </c>
      <c r="C17" s="101" t="s">
        <v>58</v>
      </c>
      <c r="D17" s="101"/>
      <c r="E17" s="101"/>
      <c r="F17" s="102" t="s">
        <v>62</v>
      </c>
      <c r="G17" s="103"/>
      <c r="H17" s="53" t="s">
        <v>37</v>
      </c>
      <c r="I17" s="54">
        <v>495000</v>
      </c>
      <c r="J17" s="99" t="s">
        <v>59</v>
      </c>
      <c r="K17" s="100"/>
      <c r="L17" s="42"/>
    </row>
    <row r="18" spans="1:11" s="2" customFormat="1" ht="45" customHeight="1" thickBot="1">
      <c r="A18" s="118" t="s">
        <v>35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</row>
    <row r="19" spans="1:12" ht="31.5" customHeight="1" thickBot="1">
      <c r="A19" s="73" t="s">
        <v>14</v>
      </c>
      <c r="B19" s="73"/>
      <c r="C19" s="73"/>
      <c r="D19" s="73"/>
      <c r="E19" s="73" t="s">
        <v>23</v>
      </c>
      <c r="F19" s="73"/>
      <c r="G19" s="73"/>
      <c r="H19" s="73"/>
      <c r="I19" s="73" t="s">
        <v>168</v>
      </c>
      <c r="J19" s="73"/>
      <c r="K19" s="73"/>
      <c r="L19" s="73"/>
    </row>
    <row r="20" spans="1:12" ht="31.5" customHeight="1" thickBot="1">
      <c r="A20" s="117">
        <v>0</v>
      </c>
      <c r="B20" s="72"/>
      <c r="C20" s="72"/>
      <c r="D20" s="72"/>
      <c r="E20" s="72" t="s">
        <v>63</v>
      </c>
      <c r="F20" s="72"/>
      <c r="G20" s="72"/>
      <c r="H20" s="72"/>
      <c r="I20" s="71" t="s">
        <v>64</v>
      </c>
      <c r="J20" s="71"/>
      <c r="K20" s="71"/>
      <c r="L20" s="71"/>
    </row>
  </sheetData>
  <sheetProtection/>
  <mergeCells count="46">
    <mergeCell ref="A18:K18"/>
    <mergeCell ref="A19:D19"/>
    <mergeCell ref="E19:H19"/>
    <mergeCell ref="I19:L19"/>
    <mergeCell ref="F14:G14"/>
    <mergeCell ref="F15:G15"/>
    <mergeCell ref="J14:K14"/>
    <mergeCell ref="J15:K15"/>
    <mergeCell ref="C14:E14"/>
    <mergeCell ref="C15:E15"/>
    <mergeCell ref="L11:L12"/>
    <mergeCell ref="A13:B13"/>
    <mergeCell ref="C13:E13"/>
    <mergeCell ref="F13:G13"/>
    <mergeCell ref="J13:K13"/>
    <mergeCell ref="A20:D20"/>
    <mergeCell ref="E20:H20"/>
    <mergeCell ref="I20:L20"/>
    <mergeCell ref="C17:E17"/>
    <mergeCell ref="F17:G17"/>
    <mergeCell ref="K6:K7"/>
    <mergeCell ref="L6:L7"/>
    <mergeCell ref="A10:K10"/>
    <mergeCell ref="A11:A12"/>
    <mergeCell ref="B11:B12"/>
    <mergeCell ref="C11:E12"/>
    <mergeCell ref="F11:G12"/>
    <mergeCell ref="H11:H12"/>
    <mergeCell ref="I11:I12"/>
    <mergeCell ref="J11:K12"/>
    <mergeCell ref="B6:B7"/>
    <mergeCell ref="C6:C7"/>
    <mergeCell ref="D6:F6"/>
    <mergeCell ref="H6:H7"/>
    <mergeCell ref="I6:I7"/>
    <mergeCell ref="J6:J7"/>
    <mergeCell ref="J17:K17"/>
    <mergeCell ref="C16:E16"/>
    <mergeCell ref="F16:G16"/>
    <mergeCell ref="J16:K16"/>
    <mergeCell ref="A1:K1"/>
    <mergeCell ref="A2:L2"/>
    <mergeCell ref="A3:L3"/>
    <mergeCell ref="A4:K4"/>
    <mergeCell ref="A5:L5"/>
    <mergeCell ref="A6: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A17" sqref="A17:D17"/>
    </sheetView>
  </sheetViews>
  <sheetFormatPr defaultColWidth="9.140625" defaultRowHeight="15"/>
  <cols>
    <col min="1" max="1" width="11.421875" style="15" customWidth="1"/>
    <col min="2" max="2" width="10.28125" style="15" bestFit="1" customWidth="1"/>
    <col min="3" max="3" width="9.00390625" style="15" customWidth="1"/>
    <col min="4" max="4" width="13.421875" style="15" customWidth="1"/>
    <col min="5" max="5" width="25.00390625" style="15" customWidth="1"/>
    <col min="6" max="6" width="14.57421875" style="15" customWidth="1"/>
    <col min="7" max="7" width="11.00390625" style="15" customWidth="1"/>
    <col min="8" max="8" width="11.57421875" style="15" customWidth="1"/>
    <col min="9" max="9" width="11.421875" style="15" bestFit="1" customWidth="1"/>
    <col min="10" max="16384" width="9.00390625" style="15" customWidth="1"/>
  </cols>
  <sheetData>
    <row r="1" spans="1:11" ht="18.75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27" customHeight="1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0.25" customHeight="1">
      <c r="A3" s="79" t="s">
        <v>174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1" ht="18.75" customHeight="1">
      <c r="A4" s="80" t="s">
        <v>25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ht="17.25" customHeight="1">
      <c r="A5" s="83" t="s">
        <v>32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31.5" customHeight="1">
      <c r="A6" s="104" t="s">
        <v>1</v>
      </c>
      <c r="B6" s="104" t="s">
        <v>2</v>
      </c>
      <c r="C6" s="104" t="s">
        <v>3</v>
      </c>
      <c r="D6" s="104" t="s">
        <v>4</v>
      </c>
      <c r="E6" s="104"/>
      <c r="F6" s="104"/>
      <c r="G6" s="40" t="s">
        <v>5</v>
      </c>
      <c r="H6" s="104" t="s">
        <v>6</v>
      </c>
      <c r="I6" s="104" t="s">
        <v>7</v>
      </c>
      <c r="J6" s="104" t="s">
        <v>8</v>
      </c>
      <c r="K6" s="104" t="s">
        <v>9</v>
      </c>
      <c r="L6" s="104" t="s">
        <v>20</v>
      </c>
    </row>
    <row r="7" spans="1:12" ht="31.5" customHeight="1" thickBot="1">
      <c r="A7" s="85"/>
      <c r="B7" s="85"/>
      <c r="C7" s="85"/>
      <c r="D7" s="38" t="s">
        <v>10</v>
      </c>
      <c r="E7" s="38" t="s">
        <v>11</v>
      </c>
      <c r="F7" s="38" t="s">
        <v>12</v>
      </c>
      <c r="G7" s="38" t="s">
        <v>13</v>
      </c>
      <c r="H7" s="85"/>
      <c r="I7" s="85"/>
      <c r="J7" s="85"/>
      <c r="K7" s="85"/>
      <c r="L7" s="85"/>
    </row>
    <row r="8" spans="1:12" ht="31.5" customHeight="1" thickBot="1">
      <c r="A8" s="28" t="s">
        <v>2</v>
      </c>
      <c r="B8" s="29">
        <f>SUM(B9)</f>
        <v>1597410</v>
      </c>
      <c r="C8" s="29">
        <f aca="true" t="shared" si="0" ref="C8:K8">SUM(C9:C9)</f>
        <v>0</v>
      </c>
      <c r="D8" s="29">
        <f t="shared" si="0"/>
        <v>0</v>
      </c>
      <c r="E8" s="29">
        <f t="shared" si="0"/>
        <v>1597410</v>
      </c>
      <c r="F8" s="29">
        <f t="shared" si="0"/>
        <v>0</v>
      </c>
      <c r="G8" s="29">
        <f>SUM(G9)</f>
        <v>0</v>
      </c>
      <c r="H8" s="29">
        <f t="shared" si="0"/>
        <v>0</v>
      </c>
      <c r="I8" s="29">
        <f>SUM(I9)</f>
        <v>0</v>
      </c>
      <c r="J8" s="29">
        <f t="shared" si="0"/>
        <v>0</v>
      </c>
      <c r="K8" s="29">
        <f t="shared" si="0"/>
        <v>0</v>
      </c>
      <c r="L8" s="30">
        <v>0</v>
      </c>
    </row>
    <row r="9" spans="1:12" ht="31.5" customHeight="1">
      <c r="A9" s="26" t="s">
        <v>39</v>
      </c>
      <c r="B9" s="27">
        <f>SUM(C9:L9)</f>
        <v>1597410</v>
      </c>
      <c r="C9" s="27">
        <v>0</v>
      </c>
      <c r="D9" s="27"/>
      <c r="E9" s="27">
        <v>1597410</v>
      </c>
      <c r="F9" s="27">
        <v>0</v>
      </c>
      <c r="G9" s="27"/>
      <c r="H9" s="27">
        <v>0</v>
      </c>
      <c r="I9" s="27">
        <v>0</v>
      </c>
      <c r="J9" s="27">
        <v>0</v>
      </c>
      <c r="K9" s="27">
        <v>0</v>
      </c>
      <c r="L9" s="27"/>
    </row>
    <row r="10" spans="1:11" s="2" customFormat="1" ht="45" customHeight="1" thickBo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2" ht="31.5" customHeight="1">
      <c r="A11" s="105" t="s">
        <v>15</v>
      </c>
      <c r="B11" s="107" t="s">
        <v>16</v>
      </c>
      <c r="C11" s="107" t="s">
        <v>17</v>
      </c>
      <c r="D11" s="107"/>
      <c r="E11" s="107"/>
      <c r="F11" s="107" t="s">
        <v>18</v>
      </c>
      <c r="G11" s="107"/>
      <c r="H11" s="109" t="s">
        <v>21</v>
      </c>
      <c r="I11" s="109" t="s">
        <v>33</v>
      </c>
      <c r="J11" s="107" t="s">
        <v>19</v>
      </c>
      <c r="K11" s="107"/>
      <c r="L11" s="111" t="s">
        <v>22</v>
      </c>
    </row>
    <row r="12" spans="1:12" ht="31.5" customHeight="1" thickBot="1">
      <c r="A12" s="106"/>
      <c r="B12" s="108"/>
      <c r="C12" s="108"/>
      <c r="D12" s="108"/>
      <c r="E12" s="108"/>
      <c r="F12" s="108"/>
      <c r="G12" s="108"/>
      <c r="H12" s="110"/>
      <c r="I12" s="110"/>
      <c r="J12" s="108"/>
      <c r="K12" s="108"/>
      <c r="L12" s="112"/>
    </row>
    <row r="13" spans="1:12" ht="31.5" customHeight="1">
      <c r="A13" s="113" t="s">
        <v>2</v>
      </c>
      <c r="B13" s="114"/>
      <c r="C13" s="115"/>
      <c r="D13" s="115"/>
      <c r="E13" s="115"/>
      <c r="F13" s="115"/>
      <c r="G13" s="115"/>
      <c r="H13" s="41"/>
      <c r="I13" s="16">
        <f>SUM(I14:I14)</f>
        <v>1597410</v>
      </c>
      <c r="J13" s="116"/>
      <c r="K13" s="116"/>
      <c r="L13" s="17"/>
    </row>
    <row r="14" spans="1:12" ht="31.5" customHeight="1">
      <c r="A14" s="53">
        <v>20191227</v>
      </c>
      <c r="B14" s="59" t="s">
        <v>172</v>
      </c>
      <c r="C14" s="119" t="s">
        <v>169</v>
      </c>
      <c r="D14" s="119"/>
      <c r="E14" s="119"/>
      <c r="F14" s="120" t="s">
        <v>47</v>
      </c>
      <c r="G14" s="121"/>
      <c r="H14" s="53" t="s">
        <v>46</v>
      </c>
      <c r="I14" s="54">
        <v>1597410</v>
      </c>
      <c r="J14" s="103" t="s">
        <v>170</v>
      </c>
      <c r="K14" s="103"/>
      <c r="L14" s="53" t="s">
        <v>171</v>
      </c>
    </row>
    <row r="15" spans="1:11" s="2" customFormat="1" ht="45" customHeight="1" thickBot="1">
      <c r="A15" s="118" t="s">
        <v>35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2" ht="31.5" customHeight="1" thickBot="1">
      <c r="A16" s="73" t="s">
        <v>14</v>
      </c>
      <c r="B16" s="73"/>
      <c r="C16" s="73"/>
      <c r="D16" s="73"/>
      <c r="E16" s="73" t="s">
        <v>23</v>
      </c>
      <c r="F16" s="73"/>
      <c r="G16" s="73"/>
      <c r="H16" s="73"/>
      <c r="I16" s="73" t="s">
        <v>168</v>
      </c>
      <c r="J16" s="73"/>
      <c r="K16" s="73"/>
      <c r="L16" s="73"/>
    </row>
    <row r="17" spans="1:12" ht="31.5" customHeight="1" thickBot="1">
      <c r="A17" s="117">
        <v>1</v>
      </c>
      <c r="B17" s="72"/>
      <c r="C17" s="72"/>
      <c r="D17" s="72"/>
      <c r="E17" s="72" t="s">
        <v>48</v>
      </c>
      <c r="F17" s="72"/>
      <c r="G17" s="72"/>
      <c r="H17" s="72"/>
      <c r="I17" s="71" t="s">
        <v>173</v>
      </c>
      <c r="J17" s="71"/>
      <c r="K17" s="71"/>
      <c r="L17" s="71"/>
    </row>
  </sheetData>
  <sheetProtection/>
  <mergeCells count="37">
    <mergeCell ref="A1:K1"/>
    <mergeCell ref="A2:L2"/>
    <mergeCell ref="A3:L3"/>
    <mergeCell ref="A4:K4"/>
    <mergeCell ref="A5:L5"/>
    <mergeCell ref="A6:A7"/>
    <mergeCell ref="B6:B7"/>
    <mergeCell ref="I6:I7"/>
    <mergeCell ref="J6:J7"/>
    <mergeCell ref="K6:K7"/>
    <mergeCell ref="F14:G14"/>
    <mergeCell ref="L6:L7"/>
    <mergeCell ref="A10:K10"/>
    <mergeCell ref="A11:A12"/>
    <mergeCell ref="B11:B12"/>
    <mergeCell ref="C11:E12"/>
    <mergeCell ref="F11:G12"/>
    <mergeCell ref="H11:H12"/>
    <mergeCell ref="C6:C7"/>
    <mergeCell ref="D6:F6"/>
    <mergeCell ref="H6:H7"/>
    <mergeCell ref="I16:L16"/>
    <mergeCell ref="I11:I12"/>
    <mergeCell ref="J11:K12"/>
    <mergeCell ref="L11:L12"/>
    <mergeCell ref="A13:B13"/>
    <mergeCell ref="C13:E13"/>
    <mergeCell ref="F13:G13"/>
    <mergeCell ref="J13:K13"/>
    <mergeCell ref="J14:K14"/>
    <mergeCell ref="A17:D17"/>
    <mergeCell ref="E17:H17"/>
    <mergeCell ref="I17:L17"/>
    <mergeCell ref="C14:E14"/>
    <mergeCell ref="A15:K15"/>
    <mergeCell ref="A16:D16"/>
    <mergeCell ref="E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2018-12-04T01:06:27Z</cp:lastPrinted>
  <dcterms:created xsi:type="dcterms:W3CDTF">2010-05-02T11:29:39Z</dcterms:created>
  <dcterms:modified xsi:type="dcterms:W3CDTF">2020-01-04T06:32:24Z</dcterms:modified>
  <cp:category/>
  <cp:version/>
  <cp:contentType/>
  <cp:contentStatus/>
</cp:coreProperties>
</file>