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'기관운영업무추진비'!$A$1:$L$22</definedName>
  </definedNames>
  <calcPr fullCalcOnLoad="1"/>
</workbook>
</file>

<file path=xl/sharedStrings.xml><?xml version="1.0" encoding="utf-8"?>
<sst xmlns="http://schemas.openxmlformats.org/spreadsheetml/2006/main" count="171" uniqueCount="88">
  <si>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</si>
  <si>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</si>
  <si>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</si>
  <si>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</si>
  <si>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</si>
  <si>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</si>
  <si>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</si>
  <si>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</si>
  <si>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</si>
  <si>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</si>
  <si>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</si>
  <si>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</si>
  <si>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</si>
  <si>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</si>
  <si>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</si>
  <si>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집행일</t>
  </si>
  <si>
    <t>집행방법</t>
  </si>
  <si>
    <t>집행내역</t>
  </si>
  <si>
    <t>집행 대상자</t>
  </si>
  <si>
    <t>사용처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</si>
  <si>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</si>
  <si>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</si>
  <si>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</si>
  <si>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</si>
  <si>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</si>
  <si>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</si>
  <si>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세부 집행내역</t>
  </si>
  <si>
    <t>회의/</t>
  </si>
  <si>
    <t xml:space="preserve"> </t>
  </si>
  <si>
    <t>집행액</t>
  </si>
  <si>
    <t>(단위 : 원)</t>
  </si>
  <si>
    <t>(단위 : 원)</t>
  </si>
  <si>
    <t>집행액
(원)</t>
  </si>
  <si>
    <t>용인소방서 업무추진비 집행내역</t>
  </si>
  <si>
    <t>□ 지표별 통계</t>
  </si>
  <si>
    <t>서장</t>
  </si>
  <si>
    <t>신용카드</t>
  </si>
  <si>
    <t>예산 집행율(1월 기준)</t>
  </si>
  <si>
    <t>예산 집행율(1월 기준)</t>
  </si>
  <si>
    <t>현금</t>
  </si>
  <si>
    <t>서장</t>
  </si>
  <si>
    <t>정담회비</t>
  </si>
  <si>
    <t>정담회비</t>
  </si>
  <si>
    <t>28.4%(660,000원)</t>
  </si>
  <si>
    <t>15.7% 집행 (2,324,400/14,800,000원)
집행잔액 : 12,475,600원</t>
  </si>
  <si>
    <t>(2020년 7월 기관운영업무추진비)</t>
  </si>
  <si>
    <t>제15대 용인소방서장 취임에 따른 초도순시 소요물품 구입건의</t>
  </si>
  <si>
    <t>경조사비 지급건의(소방교 서승원)</t>
  </si>
  <si>
    <t>(역북)직원 정담회 실시에 따른 대금 지급 건의</t>
  </si>
  <si>
    <t>경조사비 지급건의(소방위 김용덕)</t>
  </si>
  <si>
    <t>(양지)직원 사기진작 및 격려 정담회 실시에 따른 대금 지급건의</t>
  </si>
  <si>
    <t>(구조대)7월 정담회 실시에 따른 대금 지급 건의</t>
  </si>
  <si>
    <t>서승원</t>
  </si>
  <si>
    <t>김용덕</t>
  </si>
  <si>
    <t>용인소방서 직원</t>
  </si>
  <si>
    <t>역북센터장포함 10명</t>
  </si>
  <si>
    <t>㈜이마트 용인점</t>
  </si>
  <si>
    <t>서승원</t>
  </si>
  <si>
    <t>피자알볼로용인중앙점</t>
  </si>
  <si>
    <t>김용덕</t>
  </si>
  <si>
    <t>러브레터</t>
  </si>
  <si>
    <t>가장맛있는족발외 1</t>
  </si>
  <si>
    <t>양지센터장포함 21명</t>
  </si>
  <si>
    <t>구조대장포함 15명</t>
  </si>
  <si>
    <t>(내부)50명 / (외부)0명</t>
  </si>
  <si>
    <t>69.9%(3,077,190/4,400,000원)
집행잔액 : 1,322,810원</t>
  </si>
  <si>
    <t>34.1%(1,050,000원)</t>
  </si>
  <si>
    <t>(2020년 7월 시책추진업무추진비)</t>
  </si>
  <si>
    <t>유관기관장 취임에 따른 화분 구입건의</t>
  </si>
  <si>
    <t>유관기관 장 취임에 따른 축하 난 구입건의</t>
  </si>
  <si>
    <t>용인시의회 의장단과의 정담회에 따른 소요물품 구입건의</t>
  </si>
  <si>
    <t>119안전문화 정착 유공 감사패 제작 건의</t>
  </si>
  <si>
    <t>유관기관장 취임에 따른 화분 구입건의(안전행정위원장)</t>
  </si>
  <si>
    <t>유관기관장 취임에 따른 화분 구입건의(기흥구청장)</t>
  </si>
  <si>
    <t>꽃예술원</t>
  </si>
  <si>
    <t>양지꽃식물원</t>
  </si>
  <si>
    <t>꽃예술원, 알파문구 용인점</t>
  </si>
  <si>
    <t>경기동부 보훈지청장</t>
  </si>
  <si>
    <t>용인 시의장</t>
  </si>
  <si>
    <t>안전행정위원장</t>
  </si>
  <si>
    <t>기흥구청장</t>
  </si>
  <si>
    <t>김병찬</t>
  </si>
  <si>
    <t>㈜백제소프트</t>
  </si>
  <si>
    <t>김기준 시의회 의장포함 30명</t>
  </si>
  <si>
    <t>(내부)20명 / (외부)15명</t>
  </si>
  <si>
    <t>33.9% 집행 (2,272,700/6,700,000원)
집행잔액 : 4,427,300</t>
  </si>
  <si>
    <t>(2020년 7월 정원가산 업무추진비)</t>
  </si>
  <si>
    <t>(내부)명 / (외부)명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</si>
</sst>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63"/>
      <name val="돋움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b/>
      <sz val="11"/>
      <color indexed="8"/>
      <name val="굴림"/>
      <family val="3"/>
    </font>
    <font>
      <sz val="10"/>
      <color indexed="8"/>
      <name val="한양중고딕,한컴돋움"/>
      <family val="3"/>
    </font>
    <font>
      <sz val="11"/>
      <color indexed="63"/>
      <name val="경기천년바탕 Regular"/>
      <family val="1"/>
    </font>
    <font>
      <b/>
      <sz val="10"/>
      <color indexed="8"/>
      <name val="경기천년바탕 Regular"/>
      <family val="1"/>
    </font>
    <font>
      <sz val="10"/>
      <color indexed="8"/>
      <name val="경기천년바탕 Regular"/>
      <family val="1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2"/>
      <color indexed="8"/>
      <name val="경기천년바탕 Regular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rgb="FF333333"/>
      <name val="돋움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b/>
      <sz val="11"/>
      <color theme="1"/>
      <name val="굴림"/>
      <family val="3"/>
    </font>
    <font>
      <sz val="10"/>
      <color theme="1"/>
      <name val="한양중고딕,한컴돋움"/>
      <family val="3"/>
    </font>
    <font>
      <sz val="11"/>
      <color rgb="FF333333"/>
      <name val="경기천년바탕 Regular"/>
      <family val="1"/>
    </font>
    <font>
      <sz val="11"/>
      <color theme="1"/>
      <name val="경기천년바탕 Regular"/>
      <family val="1"/>
    </font>
    <font>
      <b/>
      <sz val="10"/>
      <color theme="1"/>
      <name val="경기천년바탕 Regular"/>
      <family val="1"/>
    </font>
    <font>
      <sz val="10"/>
      <color theme="1"/>
      <name val="경기천년바탕 Regular"/>
      <family val="1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  <font>
      <sz val="12"/>
      <color theme="1"/>
      <name val="경기천년바탕 Regula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0" fontId="47" fillId="30" borderId="3" applyNumberFormat="0" applyAlignment="0" applyProtection="0"/>
    <xf numFmtId="0" fontId="4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1" fillId="31" borderId="1" applyNumberFormat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0" fontId="57" fillId="26" borderId="9" applyNumberFormat="0" applyAlignment="0" applyProtection="0"/>
    <xf numFmtId="0" fontId="5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4" fontId="59" fillId="0" borderId="0" xfId="0" applyNumberFormat="1" applyFont="1" applyFill="1" applyBorder="1" applyAlignment="1">
      <alignment horizontal="right" vertical="center" wrapText="1"/>
    </xf>
    <xf numFmtId="0" fontId="60" fillId="0" borderId="10" xfId="0" applyFont="1" applyBorder="1" applyAlignment="1">
      <alignment horizontal="center" vertical="center" wrapText="1"/>
    </xf>
    <xf numFmtId="41" fontId="61" fillId="0" borderId="11" xfId="112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78" fontId="62" fillId="0" borderId="12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78" fontId="64" fillId="0" borderId="11" xfId="0" applyNumberFormat="1" applyFont="1" applyBorder="1" applyAlignment="1">
      <alignment horizontal="right" vertical="center" wrapText="1"/>
    </xf>
    <xf numFmtId="0" fontId="63" fillId="0" borderId="14" xfId="0" applyFont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178" fontId="60" fillId="0" borderId="17" xfId="0" applyNumberFormat="1" applyFont="1" applyBorder="1" applyAlignment="1">
      <alignment horizontal="right" vertical="center" wrapText="1"/>
    </xf>
    <xf numFmtId="0" fontId="60" fillId="0" borderId="18" xfId="0" applyFont="1" applyBorder="1" applyAlignment="1">
      <alignment horizontal="center" vertical="center" wrapText="1"/>
    </xf>
    <xf numFmtId="176" fontId="60" fillId="0" borderId="19" xfId="0" applyNumberFormat="1" applyFont="1" applyBorder="1" applyAlignment="1">
      <alignment horizontal="right" vertical="center" wrapText="1"/>
    </xf>
    <xf numFmtId="176" fontId="60" fillId="0" borderId="20" xfId="0" applyNumberFormat="1" applyFont="1" applyBorder="1" applyAlignment="1">
      <alignment horizontal="right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176" fontId="60" fillId="0" borderId="11" xfId="112" applyNumberFormat="1" applyFont="1" applyBorder="1" applyAlignment="1">
      <alignment horizontal="right" vertical="center" wrapText="1"/>
    </xf>
    <xf numFmtId="41" fontId="61" fillId="0" borderId="11" xfId="112" applyFont="1" applyBorder="1" applyAlignment="1">
      <alignment horizontal="right" vertical="center" wrapText="1"/>
    </xf>
    <xf numFmtId="0" fontId="63" fillId="0" borderId="14" xfId="0" applyFont="1" applyBorder="1" applyAlignment="1">
      <alignment horizontal="center" vertical="center" wrapText="1"/>
    </xf>
    <xf numFmtId="183" fontId="66" fillId="0" borderId="21" xfId="0" applyNumberFormat="1" applyFont="1" applyFill="1" applyBorder="1" applyAlignment="1">
      <alignment horizontal="center" vertical="center"/>
    </xf>
    <xf numFmtId="178" fontId="67" fillId="0" borderId="11" xfId="0" applyNumberFormat="1" applyFont="1" applyBorder="1" applyAlignment="1">
      <alignment horizontal="right" vertical="center" wrapText="1"/>
    </xf>
    <xf numFmtId="0" fontId="68" fillId="0" borderId="11" xfId="0" applyFont="1" applyBorder="1" applyAlignment="1">
      <alignment horizontal="center" vertical="center" wrapText="1"/>
    </xf>
    <xf numFmtId="178" fontId="69" fillId="0" borderId="11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10" fontId="63" fillId="34" borderId="24" xfId="0" applyNumberFormat="1" applyFont="1" applyFill="1" applyBorder="1" applyAlignment="1">
      <alignment horizontal="center" vertical="center" wrapText="1"/>
    </xf>
    <xf numFmtId="0" fontId="63" fillId="34" borderId="24" xfId="0" applyNumberFormat="1" applyFont="1" applyFill="1" applyBorder="1" applyAlignment="1">
      <alignment horizontal="center" vertical="center" wrapText="1"/>
    </xf>
    <xf numFmtId="0" fontId="63" fillId="34" borderId="24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justify" wrapText="1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justify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right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5" fillId="33" borderId="28" xfId="0" applyFont="1" applyFill="1" applyBorder="1" applyAlignment="1">
      <alignment horizontal="center" vertical="center" wrapText="1"/>
    </xf>
    <xf numFmtId="0" fontId="65" fillId="33" borderId="29" xfId="0" applyFont="1" applyFill="1" applyBorder="1" applyAlignment="1">
      <alignment horizontal="center" vertical="center" wrapText="1"/>
    </xf>
    <xf numFmtId="0" fontId="63" fillId="33" borderId="28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3" fillId="33" borderId="30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3" fillId="33" borderId="32" xfId="0" applyFont="1" applyFill="1" applyBorder="1" applyAlignment="1">
      <alignment horizontal="center" vertical="center" wrapText="1"/>
    </xf>
    <xf numFmtId="0" fontId="63" fillId="33" borderId="33" xfId="0" applyFont="1" applyFill="1" applyBorder="1" applyAlignment="1">
      <alignment horizontal="center" vertical="center" wrapText="1"/>
    </xf>
    <xf numFmtId="0" fontId="63" fillId="33" borderId="34" xfId="0" applyFont="1" applyFill="1" applyBorder="1" applyAlignment="1">
      <alignment horizontal="center" vertical="center" wrapText="1"/>
    </xf>
    <xf numFmtId="0" fontId="63" fillId="33" borderId="35" xfId="0" applyFont="1" applyFill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63" fillId="33" borderId="37" xfId="0" applyFont="1" applyFill="1" applyBorder="1" applyAlignment="1">
      <alignment horizontal="center" vertical="center" wrapText="1"/>
    </xf>
    <xf numFmtId="0" fontId="63" fillId="33" borderId="38" xfId="0" applyFont="1" applyFill="1" applyBorder="1" applyAlignment="1">
      <alignment horizontal="center" vertical="center" wrapText="1"/>
    </xf>
    <xf numFmtId="9" fontId="63" fillId="34" borderId="24" xfId="0" applyNumberFormat="1" applyFont="1" applyFill="1" applyBorder="1" applyAlignment="1">
      <alignment horizontal="center" vertical="center" wrapText="1"/>
    </xf>
    <xf numFmtId="0" fontId="70" fillId="0" borderId="39" xfId="0" applyFont="1" applyBorder="1" applyAlignment="1">
      <alignment horizontal="justify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85" zoomScaleNormal="85" zoomScalePageLayoutView="0" workbookViewId="0" topLeftCell="A1">
      <selection activeCell="C15" sqref="C15:E15"/>
    </sheetView>
  </sheetViews>
  <sheetFormatPr defaultColWidth="9.140625" defaultRowHeight="15"/>
  <cols>
    <col min="1" max="1" width="16.0039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43.14062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0.25" customHeight="1">
      <c r="A3" s="51" t="s">
        <v>45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1" ht="18.75" customHeight="1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2" ht="17.25" customHeight="1" thickBot="1">
      <c r="A5" s="55" t="s">
        <v>30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31.5" customHeight="1">
      <c r="A6" s="53" t="s">
        <v>1</v>
      </c>
      <c r="B6" s="56" t="s">
        <v>2</v>
      </c>
      <c r="C6" s="56" t="s">
        <v>3</v>
      </c>
      <c r="D6" s="56" t="s">
        <v>4</v>
      </c>
      <c r="E6" s="56"/>
      <c r="F6" s="56"/>
      <c r="G6" s="13" t="s">
        <v>27</v>
      </c>
      <c r="H6" s="56" t="s">
        <v>6</v>
      </c>
      <c r="I6" s="56" t="s">
        <v>7</v>
      </c>
      <c r="J6" s="56" t="s">
        <v>8</v>
      </c>
      <c r="K6" s="56" t="s">
        <v>9</v>
      </c>
      <c r="L6" s="65" t="s">
        <v>20</v>
      </c>
    </row>
    <row r="7" spans="1:12" ht="31.5" customHeight="1">
      <c r="A7" s="54"/>
      <c r="B7" s="57"/>
      <c r="C7" s="57"/>
      <c r="D7" s="14" t="s">
        <v>10</v>
      </c>
      <c r="E7" s="14" t="s">
        <v>11</v>
      </c>
      <c r="F7" s="14" t="s">
        <v>12</v>
      </c>
      <c r="G7" s="14" t="s">
        <v>41</v>
      </c>
      <c r="H7" s="57"/>
      <c r="I7" s="57"/>
      <c r="J7" s="57"/>
      <c r="K7" s="57"/>
      <c r="L7" s="66"/>
    </row>
    <row r="8" spans="1:12" ht="31.5" customHeight="1">
      <c r="A8" s="5" t="s">
        <v>2</v>
      </c>
      <c r="B8" s="6">
        <f>SUM(C8:L8)</f>
        <v>557640</v>
      </c>
      <c r="C8" s="29">
        <f aca="true" t="shared" si="0" ref="C8:L8">SUM(C9:C9)</f>
        <v>100000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457640</v>
      </c>
      <c r="H8" s="6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</row>
    <row r="9" spans="1:12" s="25" customFormat="1" ht="31.5" customHeight="1">
      <c r="A9" s="27" t="s">
        <v>35</v>
      </c>
      <c r="B9" s="28">
        <f>SUM(C9:L9)</f>
        <v>557640</v>
      </c>
      <c r="C9" s="28">
        <v>100000</v>
      </c>
      <c r="D9" s="28"/>
      <c r="E9" s="28"/>
      <c r="F9" s="28"/>
      <c r="G9" s="28">
        <v>457640</v>
      </c>
      <c r="H9" s="28"/>
      <c r="I9" s="28"/>
      <c r="J9" s="28"/>
      <c r="K9" s="28"/>
      <c r="L9" s="28"/>
    </row>
    <row r="10" spans="1:11" s="2" customFormat="1" ht="45" customHeight="1" thickBot="1">
      <c r="A10" s="48" t="s">
        <v>26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2" ht="31.5" customHeight="1">
      <c r="A11" s="63" t="s">
        <v>15</v>
      </c>
      <c r="B11" s="39" t="s">
        <v>16</v>
      </c>
      <c r="C11" s="39" t="s">
        <v>17</v>
      </c>
      <c r="D11" s="39"/>
      <c r="E11" s="39"/>
      <c r="F11" s="39" t="s">
        <v>18</v>
      </c>
      <c r="G11" s="39"/>
      <c r="H11" s="39" t="s">
        <v>21</v>
      </c>
      <c r="I11" s="39" t="s">
        <v>29</v>
      </c>
      <c r="J11" s="39" t="s">
        <v>19</v>
      </c>
      <c r="K11" s="39"/>
      <c r="L11" s="67" t="s">
        <v>22</v>
      </c>
    </row>
    <row r="12" spans="1:12" ht="31.5" customHeight="1">
      <c r="A12" s="64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68"/>
    </row>
    <row r="13" spans="1:14" ht="31.5" customHeight="1">
      <c r="A13" s="41" t="s">
        <v>2</v>
      </c>
      <c r="B13" s="42"/>
      <c r="C13" s="43"/>
      <c r="D13" s="43"/>
      <c r="E13" s="43"/>
      <c r="F13" s="43"/>
      <c r="G13" s="43"/>
      <c r="H13" s="10"/>
      <c r="I13" s="11">
        <f>SUM(I14:I19)</f>
        <v>557640</v>
      </c>
      <c r="J13" s="58"/>
      <c r="K13" s="59"/>
      <c r="L13" s="12"/>
      <c r="N13" s="3"/>
    </row>
    <row r="14" spans="1:14" s="25" customFormat="1" ht="31.5" customHeight="1">
      <c r="A14" s="31">
        <v>44015</v>
      </c>
      <c r="B14" s="33" t="s">
        <v>36</v>
      </c>
      <c r="C14" s="60" t="s">
        <v>46</v>
      </c>
      <c r="D14" s="61"/>
      <c r="E14" s="62"/>
      <c r="F14" s="37" t="s">
        <v>54</v>
      </c>
      <c r="G14" s="38"/>
      <c r="H14" s="35" t="s">
        <v>35</v>
      </c>
      <c r="I14" s="32">
        <v>113640</v>
      </c>
      <c r="J14" s="37" t="s">
        <v>56</v>
      </c>
      <c r="K14" s="38"/>
      <c r="L14" s="30"/>
      <c r="N14" s="26"/>
    </row>
    <row r="15" spans="1:14" s="25" customFormat="1" ht="31.5" customHeight="1">
      <c r="A15" s="31">
        <v>44027</v>
      </c>
      <c r="B15" s="33" t="s">
        <v>39</v>
      </c>
      <c r="C15" s="60" t="s">
        <v>47</v>
      </c>
      <c r="D15" s="61"/>
      <c r="E15" s="62"/>
      <c r="F15" s="37" t="s">
        <v>52</v>
      </c>
      <c r="G15" s="38"/>
      <c r="H15" s="35" t="s">
        <v>35</v>
      </c>
      <c r="I15" s="32">
        <v>50000</v>
      </c>
      <c r="J15" s="37" t="s">
        <v>57</v>
      </c>
      <c r="K15" s="38"/>
      <c r="L15" s="30"/>
      <c r="N15" s="26"/>
    </row>
    <row r="16" spans="1:14" s="25" customFormat="1" ht="31.5" customHeight="1">
      <c r="A16" s="31">
        <v>44039</v>
      </c>
      <c r="B16" s="33" t="s">
        <v>36</v>
      </c>
      <c r="C16" s="60" t="s">
        <v>48</v>
      </c>
      <c r="D16" s="61"/>
      <c r="E16" s="62"/>
      <c r="F16" s="37" t="s">
        <v>55</v>
      </c>
      <c r="G16" s="38"/>
      <c r="H16" s="35" t="s">
        <v>35</v>
      </c>
      <c r="I16" s="32">
        <v>94000</v>
      </c>
      <c r="J16" s="37" t="s">
        <v>58</v>
      </c>
      <c r="K16" s="38"/>
      <c r="L16" s="30"/>
      <c r="N16" s="26"/>
    </row>
    <row r="17" spans="1:14" s="25" customFormat="1" ht="31.5" customHeight="1">
      <c r="A17" s="31">
        <v>44042</v>
      </c>
      <c r="B17" s="33" t="s">
        <v>39</v>
      </c>
      <c r="C17" s="60" t="s">
        <v>49</v>
      </c>
      <c r="D17" s="61"/>
      <c r="E17" s="62"/>
      <c r="F17" s="37" t="s">
        <v>53</v>
      </c>
      <c r="G17" s="38"/>
      <c r="H17" s="35" t="s">
        <v>35</v>
      </c>
      <c r="I17" s="32">
        <v>50000</v>
      </c>
      <c r="J17" s="37" t="s">
        <v>59</v>
      </c>
      <c r="K17" s="38"/>
      <c r="L17" s="30"/>
      <c r="N17" s="26"/>
    </row>
    <row r="18" spans="1:14" s="25" customFormat="1" ht="31.5" customHeight="1">
      <c r="A18" s="31">
        <v>44042</v>
      </c>
      <c r="B18" s="33" t="s">
        <v>36</v>
      </c>
      <c r="C18" s="60" t="s">
        <v>50</v>
      </c>
      <c r="D18" s="61"/>
      <c r="E18" s="62"/>
      <c r="F18" s="37" t="s">
        <v>62</v>
      </c>
      <c r="G18" s="38"/>
      <c r="H18" s="35" t="s">
        <v>35</v>
      </c>
      <c r="I18" s="32">
        <v>150000</v>
      </c>
      <c r="J18" s="37" t="s">
        <v>60</v>
      </c>
      <c r="K18" s="38"/>
      <c r="L18" s="30"/>
      <c r="N18" s="26"/>
    </row>
    <row r="19" spans="1:14" s="25" customFormat="1" ht="31.5" customHeight="1">
      <c r="A19" s="31">
        <v>44043</v>
      </c>
      <c r="B19" s="33" t="s">
        <v>36</v>
      </c>
      <c r="C19" s="60" t="s">
        <v>51</v>
      </c>
      <c r="D19" s="61"/>
      <c r="E19" s="62"/>
      <c r="F19" s="37" t="s">
        <v>63</v>
      </c>
      <c r="G19" s="38"/>
      <c r="H19" s="35" t="s">
        <v>35</v>
      </c>
      <c r="I19" s="32">
        <v>100000</v>
      </c>
      <c r="J19" s="37" t="s">
        <v>61</v>
      </c>
      <c r="K19" s="38"/>
      <c r="L19" s="30"/>
      <c r="N19" s="26"/>
    </row>
    <row r="20" spans="1:14" s="2" customFormat="1" ht="45" customHeight="1" thickBot="1">
      <c r="A20" s="48" t="s">
        <v>34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N20" s="4"/>
    </row>
    <row r="21" spans="1:12" ht="31.5" customHeight="1" thickBot="1">
      <c r="A21" s="47" t="s">
        <v>14</v>
      </c>
      <c r="B21" s="47"/>
      <c r="C21" s="47"/>
      <c r="D21" s="47"/>
      <c r="E21" s="47" t="s">
        <v>23</v>
      </c>
      <c r="F21" s="47"/>
      <c r="G21" s="47"/>
      <c r="H21" s="47"/>
      <c r="I21" s="47" t="s">
        <v>38</v>
      </c>
      <c r="J21" s="47"/>
      <c r="K21" s="47"/>
      <c r="L21" s="47"/>
    </row>
    <row r="22" spans="1:12" ht="31.5" customHeight="1" thickBot="1">
      <c r="A22" s="44" t="s">
        <v>66</v>
      </c>
      <c r="B22" s="45"/>
      <c r="C22" s="45"/>
      <c r="D22" s="45"/>
      <c r="E22" s="46" t="s">
        <v>64</v>
      </c>
      <c r="F22" s="46"/>
      <c r="G22" s="46"/>
      <c r="H22" s="46"/>
      <c r="I22" s="45" t="s">
        <v>65</v>
      </c>
      <c r="J22" s="45"/>
      <c r="K22" s="45"/>
      <c r="L22" s="45"/>
    </row>
    <row r="25" ht="16.5">
      <c r="G25" s="1" t="s">
        <v>28</v>
      </c>
    </row>
  </sheetData>
  <sheetProtection/>
  <mergeCells count="52">
    <mergeCell ref="F18:G18"/>
    <mergeCell ref="F19:G19"/>
    <mergeCell ref="J18:K18"/>
    <mergeCell ref="J19:K19"/>
    <mergeCell ref="C14:E14"/>
    <mergeCell ref="C15:E15"/>
    <mergeCell ref="C16:E16"/>
    <mergeCell ref="C17:E17"/>
    <mergeCell ref="C18:E18"/>
    <mergeCell ref="C19:E19"/>
    <mergeCell ref="A10:K10"/>
    <mergeCell ref="H6:H7"/>
    <mergeCell ref="A11:A12"/>
    <mergeCell ref="J11:K12"/>
    <mergeCell ref="L6:L7"/>
    <mergeCell ref="I6:I7"/>
    <mergeCell ref="J6:J7"/>
    <mergeCell ref="D6:F6"/>
    <mergeCell ref="L11:L12"/>
    <mergeCell ref="F11:G12"/>
    <mergeCell ref="H11:H12"/>
    <mergeCell ref="I11:I12"/>
    <mergeCell ref="C11:E12"/>
    <mergeCell ref="J13:K13"/>
    <mergeCell ref="F13:G13"/>
    <mergeCell ref="A1:K1"/>
    <mergeCell ref="A2:L2"/>
    <mergeCell ref="A3:L3"/>
    <mergeCell ref="A4:K4"/>
    <mergeCell ref="A6:A7"/>
    <mergeCell ref="A5:L5"/>
    <mergeCell ref="B6:B7"/>
    <mergeCell ref="C6:C7"/>
    <mergeCell ref="K6:K7"/>
    <mergeCell ref="B11:B12"/>
    <mergeCell ref="A13:B13"/>
    <mergeCell ref="C13:E13"/>
    <mergeCell ref="A22:D22"/>
    <mergeCell ref="E22:H22"/>
    <mergeCell ref="I22:L22"/>
    <mergeCell ref="A21:D21"/>
    <mergeCell ref="A20:K20"/>
    <mergeCell ref="E21:H21"/>
    <mergeCell ref="I21:L21"/>
    <mergeCell ref="F17:G17"/>
    <mergeCell ref="J17:K17"/>
    <mergeCell ref="F14:G14"/>
    <mergeCell ref="J14:K14"/>
    <mergeCell ref="J15:K15"/>
    <mergeCell ref="J16:K16"/>
    <mergeCell ref="F15:G15"/>
    <mergeCell ref="F16:G1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1">
      <selection activeCell="A10" sqref="A10:K10"/>
    </sheetView>
  </sheetViews>
  <sheetFormatPr defaultColWidth="9.140625" defaultRowHeight="15"/>
  <cols>
    <col min="1" max="12" width="14.00390625" style="7" customWidth="1"/>
    <col min="13" max="16384" width="9.00390625" style="7" customWidth="1"/>
  </cols>
  <sheetData>
    <row r="1" spans="1:11" ht="18.7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0.25" customHeight="1">
      <c r="A3" s="51" t="s">
        <v>67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1" ht="18.75" customHeight="1">
      <c r="A4" s="52" t="s">
        <v>25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2" ht="17.25" customHeight="1">
      <c r="A5" s="55" t="s">
        <v>31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31.5" customHeight="1">
      <c r="A6" s="76" t="s">
        <v>1</v>
      </c>
      <c r="B6" s="76" t="s">
        <v>2</v>
      </c>
      <c r="C6" s="76" t="s">
        <v>3</v>
      </c>
      <c r="D6" s="76" t="s">
        <v>4</v>
      </c>
      <c r="E6" s="76"/>
      <c r="F6" s="76"/>
      <c r="G6" s="16" t="s">
        <v>5</v>
      </c>
      <c r="H6" s="76" t="s">
        <v>6</v>
      </c>
      <c r="I6" s="76" t="s">
        <v>7</v>
      </c>
      <c r="J6" s="76" t="s">
        <v>8</v>
      </c>
      <c r="K6" s="76" t="s">
        <v>9</v>
      </c>
      <c r="L6" s="76" t="s">
        <v>20</v>
      </c>
    </row>
    <row r="7" spans="1:12" ht="31.5" customHeight="1">
      <c r="A7" s="57"/>
      <c r="B7" s="57"/>
      <c r="C7" s="57"/>
      <c r="D7" s="14" t="s">
        <v>10</v>
      </c>
      <c r="E7" s="14" t="s">
        <v>11</v>
      </c>
      <c r="F7" s="14" t="s">
        <v>12</v>
      </c>
      <c r="G7" s="14" t="s">
        <v>42</v>
      </c>
      <c r="H7" s="57"/>
      <c r="I7" s="57"/>
      <c r="J7" s="57"/>
      <c r="K7" s="57"/>
      <c r="L7" s="57"/>
    </row>
    <row r="8" spans="1:12" ht="31.5" customHeight="1">
      <c r="A8" s="36" t="s">
        <v>2</v>
      </c>
      <c r="B8" s="29">
        <f>SUM(C8:L8)</f>
        <v>819000</v>
      </c>
      <c r="C8" s="29">
        <f aca="true" t="shared" si="0" ref="C8:L8">SUM(C9:C9)</f>
        <v>0</v>
      </c>
      <c r="D8" s="29">
        <f t="shared" si="0"/>
        <v>0</v>
      </c>
      <c r="E8" s="29">
        <f t="shared" si="0"/>
        <v>519000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300000</v>
      </c>
      <c r="J8" s="29">
        <f t="shared" si="0"/>
        <v>0</v>
      </c>
      <c r="K8" s="29">
        <f t="shared" si="0"/>
        <v>0</v>
      </c>
      <c r="L8" s="29">
        <f t="shared" si="0"/>
        <v>0</v>
      </c>
    </row>
    <row r="9" spans="1:12" ht="31.5" customHeight="1">
      <c r="A9" s="17" t="s">
        <v>40</v>
      </c>
      <c r="B9" s="29">
        <f>SUM(C9:L9)</f>
        <v>819000</v>
      </c>
      <c r="C9" s="18"/>
      <c r="D9" s="18"/>
      <c r="E9" s="18">
        <v>519000</v>
      </c>
      <c r="F9" s="18"/>
      <c r="G9" s="18"/>
      <c r="H9" s="18"/>
      <c r="I9" s="18">
        <v>300000</v>
      </c>
      <c r="J9" s="18"/>
      <c r="K9" s="18"/>
      <c r="L9" s="18"/>
    </row>
    <row r="10" spans="1:11" s="2" customFormat="1" ht="45" customHeight="1" thickBo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2" ht="31.5" customHeight="1">
      <c r="A11" s="87" t="s">
        <v>15</v>
      </c>
      <c r="B11" s="79" t="s">
        <v>16</v>
      </c>
      <c r="C11" s="79" t="s">
        <v>17</v>
      </c>
      <c r="D11" s="79"/>
      <c r="E11" s="79"/>
      <c r="F11" s="79" t="s">
        <v>18</v>
      </c>
      <c r="G11" s="79"/>
      <c r="H11" s="77" t="s">
        <v>21</v>
      </c>
      <c r="I11" s="77" t="s">
        <v>32</v>
      </c>
      <c r="J11" s="79" t="s">
        <v>19</v>
      </c>
      <c r="K11" s="79"/>
      <c r="L11" s="81" t="s">
        <v>22</v>
      </c>
    </row>
    <row r="12" spans="1:12" ht="31.5" customHeight="1" thickBot="1">
      <c r="A12" s="88"/>
      <c r="B12" s="80"/>
      <c r="C12" s="80"/>
      <c r="D12" s="80"/>
      <c r="E12" s="80"/>
      <c r="F12" s="80"/>
      <c r="G12" s="80"/>
      <c r="H12" s="78"/>
      <c r="I12" s="78"/>
      <c r="J12" s="80"/>
      <c r="K12" s="80"/>
      <c r="L12" s="82"/>
    </row>
    <row r="13" spans="1:12" ht="31.5" customHeight="1">
      <c r="A13" s="83" t="s">
        <v>2</v>
      </c>
      <c r="B13" s="84"/>
      <c r="C13" s="85"/>
      <c r="D13" s="85"/>
      <c r="E13" s="85"/>
      <c r="F13" s="85"/>
      <c r="G13" s="85"/>
      <c r="H13" s="15"/>
      <c r="I13" s="8">
        <f>SUM(I14:I19)</f>
        <v>819000</v>
      </c>
      <c r="J13" s="86"/>
      <c r="K13" s="86"/>
      <c r="L13" s="9"/>
    </row>
    <row r="14" spans="1:12" s="25" customFormat="1" ht="31.5" customHeight="1">
      <c r="A14" s="31">
        <v>44018</v>
      </c>
      <c r="B14" s="33" t="s">
        <v>36</v>
      </c>
      <c r="C14" s="69" t="s">
        <v>68</v>
      </c>
      <c r="D14" s="70"/>
      <c r="E14" s="71"/>
      <c r="F14" s="72" t="s">
        <v>77</v>
      </c>
      <c r="G14" s="73"/>
      <c r="H14" s="35" t="s">
        <v>40</v>
      </c>
      <c r="I14" s="34">
        <v>50000</v>
      </c>
      <c r="J14" s="74" t="s">
        <v>74</v>
      </c>
      <c r="K14" s="75"/>
      <c r="L14" s="30"/>
    </row>
    <row r="15" spans="1:12" s="25" customFormat="1" ht="31.5" customHeight="1">
      <c r="A15" s="31">
        <v>44018</v>
      </c>
      <c r="B15" s="33" t="s">
        <v>36</v>
      </c>
      <c r="C15" s="69" t="s">
        <v>69</v>
      </c>
      <c r="D15" s="70"/>
      <c r="E15" s="71"/>
      <c r="F15" s="72" t="s">
        <v>78</v>
      </c>
      <c r="G15" s="73"/>
      <c r="H15" s="35" t="s">
        <v>40</v>
      </c>
      <c r="I15" s="34">
        <v>50000</v>
      </c>
      <c r="J15" s="74" t="s">
        <v>74</v>
      </c>
      <c r="K15" s="75"/>
      <c r="L15" s="30"/>
    </row>
    <row r="16" spans="1:12" s="25" customFormat="1" ht="31.5" customHeight="1">
      <c r="A16" s="31">
        <v>44018</v>
      </c>
      <c r="B16" s="33" t="s">
        <v>36</v>
      </c>
      <c r="C16" s="69" t="s">
        <v>70</v>
      </c>
      <c r="D16" s="70"/>
      <c r="E16" s="71"/>
      <c r="F16" s="72" t="s">
        <v>83</v>
      </c>
      <c r="G16" s="73"/>
      <c r="H16" s="35" t="s">
        <v>40</v>
      </c>
      <c r="I16" s="34">
        <v>365000</v>
      </c>
      <c r="J16" s="74" t="s">
        <v>76</v>
      </c>
      <c r="K16" s="75"/>
      <c r="L16" s="30"/>
    </row>
    <row r="17" spans="1:12" s="25" customFormat="1" ht="31.5" customHeight="1">
      <c r="A17" s="31">
        <v>44028</v>
      </c>
      <c r="B17" s="33" t="s">
        <v>36</v>
      </c>
      <c r="C17" s="69" t="s">
        <v>71</v>
      </c>
      <c r="D17" s="70"/>
      <c r="E17" s="71"/>
      <c r="F17" s="72" t="s">
        <v>81</v>
      </c>
      <c r="G17" s="73"/>
      <c r="H17" s="35" t="s">
        <v>40</v>
      </c>
      <c r="I17" s="34">
        <v>154000</v>
      </c>
      <c r="J17" s="74" t="s">
        <v>82</v>
      </c>
      <c r="K17" s="75"/>
      <c r="L17" s="30"/>
    </row>
    <row r="18" spans="1:12" s="25" customFormat="1" ht="31.5" customHeight="1">
      <c r="A18" s="31">
        <v>44029</v>
      </c>
      <c r="B18" s="33" t="s">
        <v>36</v>
      </c>
      <c r="C18" s="69" t="s">
        <v>72</v>
      </c>
      <c r="D18" s="70"/>
      <c r="E18" s="71"/>
      <c r="F18" s="72" t="s">
        <v>79</v>
      </c>
      <c r="G18" s="73"/>
      <c r="H18" s="35" t="s">
        <v>40</v>
      </c>
      <c r="I18" s="34">
        <v>100000</v>
      </c>
      <c r="J18" s="74" t="s">
        <v>75</v>
      </c>
      <c r="K18" s="75"/>
      <c r="L18" s="30"/>
    </row>
    <row r="19" spans="1:12" s="25" customFormat="1" ht="31.5" customHeight="1">
      <c r="A19" s="31">
        <v>44029</v>
      </c>
      <c r="B19" s="33" t="s">
        <v>36</v>
      </c>
      <c r="C19" s="69" t="s">
        <v>73</v>
      </c>
      <c r="D19" s="70"/>
      <c r="E19" s="71"/>
      <c r="F19" s="72" t="s">
        <v>80</v>
      </c>
      <c r="G19" s="73"/>
      <c r="H19" s="35" t="s">
        <v>40</v>
      </c>
      <c r="I19" s="34">
        <v>100000</v>
      </c>
      <c r="J19" s="74" t="s">
        <v>75</v>
      </c>
      <c r="K19" s="75"/>
      <c r="L19" s="30"/>
    </row>
    <row r="20" spans="1:11" s="2" customFormat="1" ht="45" customHeight="1" thickBot="1">
      <c r="A20" s="90" t="s">
        <v>34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2" ht="31.5" customHeight="1" thickBot="1">
      <c r="A21" s="47" t="s">
        <v>14</v>
      </c>
      <c r="B21" s="47"/>
      <c r="C21" s="47"/>
      <c r="D21" s="47"/>
      <c r="E21" s="47" t="s">
        <v>23</v>
      </c>
      <c r="F21" s="47"/>
      <c r="G21" s="47"/>
      <c r="H21" s="47"/>
      <c r="I21" s="47" t="s">
        <v>37</v>
      </c>
      <c r="J21" s="47"/>
      <c r="K21" s="47"/>
      <c r="L21" s="47"/>
    </row>
    <row r="22" spans="1:12" ht="31.5" customHeight="1" thickBot="1">
      <c r="A22" s="89">
        <v>0</v>
      </c>
      <c r="B22" s="46"/>
      <c r="C22" s="46"/>
      <c r="D22" s="46"/>
      <c r="E22" s="46" t="s">
        <v>84</v>
      </c>
      <c r="F22" s="46"/>
      <c r="G22" s="46"/>
      <c r="H22" s="46"/>
      <c r="I22" s="45" t="s">
        <v>85</v>
      </c>
      <c r="J22" s="45"/>
      <c r="K22" s="45"/>
      <c r="L22" s="45"/>
    </row>
  </sheetData>
  <sheetProtection/>
  <mergeCells count="52">
    <mergeCell ref="C19:E19"/>
    <mergeCell ref="F16:G16"/>
    <mergeCell ref="J15:K15"/>
    <mergeCell ref="F15:G15"/>
    <mergeCell ref="F17:G17"/>
    <mergeCell ref="F18:G18"/>
    <mergeCell ref="F19:G19"/>
    <mergeCell ref="J14:K14"/>
    <mergeCell ref="J16:K16"/>
    <mergeCell ref="J17:K17"/>
    <mergeCell ref="J18:K18"/>
    <mergeCell ref="A22:D22"/>
    <mergeCell ref="E22:H22"/>
    <mergeCell ref="I22:L22"/>
    <mergeCell ref="A20:K20"/>
    <mergeCell ref="A21:D21"/>
    <mergeCell ref="E21:H21"/>
    <mergeCell ref="I21:L21"/>
    <mergeCell ref="A13:B13"/>
    <mergeCell ref="C13:E13"/>
    <mergeCell ref="F13:G13"/>
    <mergeCell ref="J13:K13"/>
    <mergeCell ref="L6:L7"/>
    <mergeCell ref="A10:K10"/>
    <mergeCell ref="A11:A12"/>
    <mergeCell ref="B11:B12"/>
    <mergeCell ref="C11:E12"/>
    <mergeCell ref="F11:G12"/>
    <mergeCell ref="H11:H12"/>
    <mergeCell ref="I11:I12"/>
    <mergeCell ref="J11:K12"/>
    <mergeCell ref="L11:L12"/>
    <mergeCell ref="C6:C7"/>
    <mergeCell ref="D6:F6"/>
    <mergeCell ref="H6:H7"/>
    <mergeCell ref="I6:I7"/>
    <mergeCell ref="J6:J7"/>
    <mergeCell ref="K6:K7"/>
    <mergeCell ref="A1:K1"/>
    <mergeCell ref="A2:L2"/>
    <mergeCell ref="A3:L3"/>
    <mergeCell ref="A4:K4"/>
    <mergeCell ref="A5:L5"/>
    <mergeCell ref="A6:A7"/>
    <mergeCell ref="B6:B7"/>
    <mergeCell ref="F14:G14"/>
    <mergeCell ref="C18:E18"/>
    <mergeCell ref="J19:K19"/>
    <mergeCell ref="C14:E14"/>
    <mergeCell ref="C15:E15"/>
    <mergeCell ref="C16:E16"/>
    <mergeCell ref="C17:E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1.421875" style="7" customWidth="1"/>
    <col min="2" max="2" width="10.28125" style="7" bestFit="1" customWidth="1"/>
    <col min="3" max="5" width="26.140625" style="7" customWidth="1"/>
    <col min="6" max="6" width="14.57421875" style="7" customWidth="1"/>
    <col min="7" max="7" width="11.00390625" style="7" customWidth="1"/>
    <col min="8" max="8" width="11.57421875" style="7" customWidth="1"/>
    <col min="9" max="9" width="11.421875" style="7" bestFit="1" customWidth="1"/>
    <col min="10" max="16384" width="9.00390625" style="7" customWidth="1"/>
  </cols>
  <sheetData>
    <row r="1" spans="1:11" ht="18.7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0.25" customHeight="1">
      <c r="A3" s="51" t="s">
        <v>86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1" ht="18.75" customHeight="1">
      <c r="A4" s="52" t="s">
        <v>25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2" ht="17.25" customHeight="1">
      <c r="A5" s="55" t="s">
        <v>31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31.5" customHeight="1">
      <c r="A6" s="76" t="s">
        <v>1</v>
      </c>
      <c r="B6" s="76" t="s">
        <v>2</v>
      </c>
      <c r="C6" s="76" t="s">
        <v>3</v>
      </c>
      <c r="D6" s="76" t="s">
        <v>4</v>
      </c>
      <c r="E6" s="76"/>
      <c r="F6" s="76"/>
      <c r="G6" s="23" t="s">
        <v>5</v>
      </c>
      <c r="H6" s="76" t="s">
        <v>6</v>
      </c>
      <c r="I6" s="76" t="s">
        <v>7</v>
      </c>
      <c r="J6" s="76" t="s">
        <v>8</v>
      </c>
      <c r="K6" s="76" t="s">
        <v>9</v>
      </c>
      <c r="L6" s="76" t="s">
        <v>20</v>
      </c>
    </row>
    <row r="7" spans="1:12" ht="31.5" customHeight="1" thickBot="1">
      <c r="A7" s="57"/>
      <c r="B7" s="57"/>
      <c r="C7" s="57"/>
      <c r="D7" s="22" t="s">
        <v>10</v>
      </c>
      <c r="E7" s="22" t="s">
        <v>11</v>
      </c>
      <c r="F7" s="22" t="s">
        <v>12</v>
      </c>
      <c r="G7" s="22" t="s">
        <v>13</v>
      </c>
      <c r="H7" s="57"/>
      <c r="I7" s="57"/>
      <c r="J7" s="57"/>
      <c r="K7" s="57"/>
      <c r="L7" s="57"/>
    </row>
    <row r="8" spans="1:12" ht="31.5" customHeight="1" thickBot="1">
      <c r="A8" s="19" t="s">
        <v>2</v>
      </c>
      <c r="B8" s="20">
        <f>SUM(B9)</f>
        <v>0</v>
      </c>
      <c r="C8" s="20">
        <f>SUM(C9:C9)</f>
        <v>0</v>
      </c>
      <c r="D8" s="20">
        <f>SUM(D9:D9)</f>
        <v>0</v>
      </c>
      <c r="E8" s="20">
        <f>SUM(E9:E9)</f>
        <v>0</v>
      </c>
      <c r="F8" s="20">
        <f>SUM(F9:F9)</f>
        <v>0</v>
      </c>
      <c r="G8" s="20">
        <f>SUM(G9)</f>
        <v>0</v>
      </c>
      <c r="H8" s="20">
        <f>SUM(H9:H9)</f>
        <v>0</v>
      </c>
      <c r="I8" s="20">
        <f>SUM(I9)</f>
        <v>0</v>
      </c>
      <c r="J8" s="20">
        <f>SUM(J9:J9)</f>
        <v>0</v>
      </c>
      <c r="K8" s="20">
        <f>SUM(K9:K9)</f>
        <v>0</v>
      </c>
      <c r="L8" s="21">
        <v>0</v>
      </c>
    </row>
    <row r="9" spans="1:12" ht="31.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1" s="2" customFormat="1" ht="45" customHeight="1" thickBo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2" ht="31.5" customHeight="1">
      <c r="A11" s="87" t="s">
        <v>15</v>
      </c>
      <c r="B11" s="79" t="s">
        <v>16</v>
      </c>
      <c r="C11" s="79" t="s">
        <v>17</v>
      </c>
      <c r="D11" s="79"/>
      <c r="E11" s="79"/>
      <c r="F11" s="79" t="s">
        <v>18</v>
      </c>
      <c r="G11" s="79"/>
      <c r="H11" s="77" t="s">
        <v>21</v>
      </c>
      <c r="I11" s="77" t="s">
        <v>32</v>
      </c>
      <c r="J11" s="79" t="s">
        <v>19</v>
      </c>
      <c r="K11" s="79"/>
      <c r="L11" s="81" t="s">
        <v>22</v>
      </c>
    </row>
    <row r="12" spans="1:12" ht="31.5" customHeight="1" thickBot="1">
      <c r="A12" s="88"/>
      <c r="B12" s="80"/>
      <c r="C12" s="80"/>
      <c r="D12" s="80"/>
      <c r="E12" s="80"/>
      <c r="F12" s="80"/>
      <c r="G12" s="80"/>
      <c r="H12" s="78"/>
      <c r="I12" s="78"/>
      <c r="J12" s="80"/>
      <c r="K12" s="80"/>
      <c r="L12" s="82"/>
    </row>
    <row r="13" spans="1:12" ht="31.5" customHeight="1">
      <c r="A13" s="83" t="s">
        <v>2</v>
      </c>
      <c r="B13" s="84"/>
      <c r="C13" s="85"/>
      <c r="D13" s="85"/>
      <c r="E13" s="85"/>
      <c r="F13" s="85"/>
      <c r="G13" s="85"/>
      <c r="H13" s="24"/>
      <c r="I13" s="8">
        <f>SUM(I14:I14)</f>
        <v>0</v>
      </c>
      <c r="J13" s="86"/>
      <c r="K13" s="86"/>
      <c r="L13" s="9"/>
    </row>
    <row r="14" spans="1:12" s="25" customFormat="1" ht="31.5" customHeight="1">
      <c r="A14" s="31"/>
      <c r="B14" s="33"/>
      <c r="C14" s="60"/>
      <c r="D14" s="61"/>
      <c r="E14" s="62"/>
      <c r="F14" s="37"/>
      <c r="G14" s="38"/>
      <c r="H14" s="35"/>
      <c r="I14" s="32"/>
      <c r="J14" s="37"/>
      <c r="K14" s="38"/>
      <c r="L14" s="30"/>
    </row>
    <row r="15" spans="1:11" s="2" customFormat="1" ht="45" customHeight="1" thickBot="1">
      <c r="A15" s="90" t="s">
        <v>34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spans="1:12" ht="31.5" customHeight="1" thickBot="1">
      <c r="A16" s="47" t="s">
        <v>14</v>
      </c>
      <c r="B16" s="47"/>
      <c r="C16" s="47"/>
      <c r="D16" s="47"/>
      <c r="E16" s="47" t="s">
        <v>23</v>
      </c>
      <c r="F16" s="47"/>
      <c r="G16" s="47"/>
      <c r="H16" s="47"/>
      <c r="I16" s="47" t="s">
        <v>37</v>
      </c>
      <c r="J16" s="47"/>
      <c r="K16" s="47"/>
      <c r="L16" s="47"/>
    </row>
    <row r="17" spans="1:12" ht="31.5" customHeight="1" thickBot="1">
      <c r="A17" s="44" t="s">
        <v>43</v>
      </c>
      <c r="B17" s="45"/>
      <c r="C17" s="45"/>
      <c r="D17" s="45"/>
      <c r="E17" s="46" t="s">
        <v>87</v>
      </c>
      <c r="F17" s="46"/>
      <c r="G17" s="46"/>
      <c r="H17" s="46"/>
      <c r="I17" s="45" t="s">
        <v>44</v>
      </c>
      <c r="J17" s="45"/>
      <c r="K17" s="45"/>
      <c r="L17" s="45"/>
    </row>
  </sheetData>
  <sheetProtection/>
  <mergeCells count="37">
    <mergeCell ref="C14:E14"/>
    <mergeCell ref="F14:G14"/>
    <mergeCell ref="J14:K14"/>
    <mergeCell ref="A1:K1"/>
    <mergeCell ref="A2:L2"/>
    <mergeCell ref="A3:L3"/>
    <mergeCell ref="A4:K4"/>
    <mergeCell ref="A5:L5"/>
    <mergeCell ref="A6:A7"/>
    <mergeCell ref="B6:B7"/>
    <mergeCell ref="I6:I7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C6:C7"/>
    <mergeCell ref="D6:F6"/>
    <mergeCell ref="H6:H7"/>
    <mergeCell ref="I11:I12"/>
    <mergeCell ref="J11:K12"/>
    <mergeCell ref="L11:L12"/>
    <mergeCell ref="A13:B13"/>
    <mergeCell ref="C13:E13"/>
    <mergeCell ref="F13:G13"/>
    <mergeCell ref="J13:K13"/>
    <mergeCell ref="A17:D17"/>
    <mergeCell ref="E17:H17"/>
    <mergeCell ref="I17:L17"/>
    <mergeCell ref="I16:L16"/>
    <mergeCell ref="A15:K15"/>
    <mergeCell ref="A16:D16"/>
    <mergeCell ref="E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2018-12-04T01:06:27Z</cp:lastPrinted>
  <dcterms:created xsi:type="dcterms:W3CDTF">2010-05-02T11:29:39Z</dcterms:created>
  <dcterms:modified xsi:type="dcterms:W3CDTF">2020-08-05T10:14:48Z</dcterms:modified>
  <cp:category/>
  <cp:version/>
  <cp:contentType/>
  <cp:contentStatus/>
</cp:coreProperties>
</file>