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'기관운영업무추진비'!$A$1:$L$21</definedName>
  </definedNames>
  <calcPr fullCalcOnLoad="1"/>
</workbook>
</file>

<file path=xl/sharedStrings.xml><?xml version="1.0" encoding="utf-8"?>
<sst xmlns="http://schemas.openxmlformats.org/spreadsheetml/2006/main" count="172" uniqueCount="88">
  <si>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</si>
  <si>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</si>
  <si>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</si>
  <si>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</si>
  <si>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</si>
  <si>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</si>
  <si>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</si>
  <si>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</si>
  <si>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</si>
  <si>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</si>
  <si>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</si>
  <si>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</si>
  <si>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</si>
  <si>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</si>
  <si>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</si>
  <si>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</si>
  <si>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</si>
  <si>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</si>
  <si>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</si>
  <si>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</si>
  <si>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</si>
  <si>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</si>
  <si>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</si>
  <si>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</si>
  <si>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</si>
  <si>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</si>
  <si>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</si>
  <si>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</si>
  <si>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</si>
  <si>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</si>
  <si>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</si>
  <si>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</si>
  <si>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</si>
  <si>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</si>
  <si>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</si>
  <si>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서장</t>
  </si>
  <si>
    <t>신용카드</t>
  </si>
  <si>
    <t>예산 집행율(1월 기준)</t>
  </si>
  <si>
    <t>예산 집행율(1월 기준)</t>
  </si>
  <si>
    <t>현금</t>
  </si>
  <si>
    <t>서장</t>
  </si>
  <si>
    <t>정담회비</t>
  </si>
  <si>
    <t>정담회비</t>
  </si>
  <si>
    <t>28.4%(660,000원)</t>
  </si>
  <si>
    <t>(2020년 8월 기관운영업무추진비)</t>
  </si>
  <si>
    <t>2020년 7월 우수소방관 격려를 위한 문화상품권 구입건의</t>
  </si>
  <si>
    <t>경조사비 지급건의(소방교 김보건)</t>
  </si>
  <si>
    <t>백암119안전센터 출동 대원 격려를 위한 격려품 구입건의</t>
  </si>
  <si>
    <t>경조사비 지급건의(소방교 김주호)</t>
  </si>
  <si>
    <t>경조사비 지급건의(소방사 박철민)</t>
  </si>
  <si>
    <t>김보건</t>
  </si>
  <si>
    <t>김주호</t>
  </si>
  <si>
    <t>박철민</t>
  </si>
  <si>
    <t>알파문구 용인점</t>
  </si>
  <si>
    <t>소방장 이준희포함 6명</t>
  </si>
  <si>
    <t>백암센터장포함 8명</t>
  </si>
  <si>
    <t>이마트 용인점</t>
  </si>
  <si>
    <t>(내부)17명 / (외부)0명</t>
  </si>
  <si>
    <t>77.9%(3,427,810/4,400,000원)
집행잔액 : 972,190원</t>
  </si>
  <si>
    <t>40.25%(1,380,000원)</t>
  </si>
  <si>
    <t>(2020년 8월 시책추진업무추진비)</t>
  </si>
  <si>
    <t>원삼여성의용소방대장 화훼농장 침수 피해에 따른 격려물품 구입건의</t>
  </si>
  <si>
    <t>침수피해 복구 봉사활동 참여 의용소방대원 격려물품 구입건의</t>
  </si>
  <si>
    <t>백암면 침수피해지역 의용소방대원 및 지역주민 지원물품 구입건의</t>
  </si>
  <si>
    <t>유관기관장 취임에 따른 화분 구입건의(용인동부경찰서장)</t>
  </si>
  <si>
    <t>코로나19 관련 의무소방대원 정담회 실시에 따른 대금지급건의</t>
  </si>
  <si>
    <t>뽕뜨락피자</t>
  </si>
  <si>
    <t>양지꽃식물원</t>
  </si>
  <si>
    <t>이마트용인점</t>
  </si>
  <si>
    <t>토마토도시락</t>
  </si>
  <si>
    <t>그린팜마트</t>
  </si>
  <si>
    <t>용인동부경찰서장</t>
  </si>
  <si>
    <t>원삼여성의용소방대장</t>
  </si>
  <si>
    <t>의용소방대장포함 30명</t>
  </si>
  <si>
    <t>의용소방대장포함 34명</t>
  </si>
  <si>
    <t>수방 김태구포함 10명</t>
  </si>
  <si>
    <t>(내부)4명 / (외부)72명</t>
  </si>
  <si>
    <t>45.8% 집행 (3,069,640/6,700,000원)
집행잔액 : 3,630,360</t>
  </si>
  <si>
    <t>(2020년 8월 정원가산 업무추진비)</t>
  </si>
  <si>
    <t>출산 직원 격려에 따른 축하물품 구입건의(소방사 이주원)</t>
  </si>
  <si>
    <t>출산 직원 격려에 따른 축하물품 구입건의(소방사 신태정)</t>
  </si>
  <si>
    <t>이주원</t>
  </si>
  <si>
    <t>신태정</t>
  </si>
  <si>
    <t>서장</t>
  </si>
  <si>
    <t>이마트 용인점</t>
  </si>
  <si>
    <t>이마트 용인점</t>
  </si>
  <si>
    <t>(내부)2명 / (외부)명</t>
  </si>
  <si>
    <t>16.4% 집행 (2,423,400/14,800,000원)
집행잔액 : 12,376,600원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</si>
</sst>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41" fontId="61" fillId="0" borderId="11" xfId="11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62" fillId="0" borderId="12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78" fontId="60" fillId="0" borderId="17" xfId="0" applyNumberFormat="1" applyFont="1" applyBorder="1" applyAlignment="1">
      <alignment horizontal="right" vertical="center" wrapText="1"/>
    </xf>
    <xf numFmtId="0" fontId="60" fillId="0" borderId="18" xfId="0" applyFont="1" applyBorder="1" applyAlignment="1">
      <alignment horizontal="center" vertical="center" wrapText="1"/>
    </xf>
    <xf numFmtId="176" fontId="60" fillId="0" borderId="19" xfId="0" applyNumberFormat="1" applyFont="1" applyBorder="1" applyAlignment="1">
      <alignment horizontal="right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183" fontId="66" fillId="0" borderId="21" xfId="0" applyNumberFormat="1" applyFont="1" applyFill="1" applyBorder="1" applyAlignment="1">
      <alignment horizontal="center" vertical="center"/>
    </xf>
    <xf numFmtId="178" fontId="67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178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justify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8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0" fontId="63" fillId="34" borderId="29" xfId="0" applyNumberFormat="1" applyFont="1" applyFill="1" applyBorder="1" applyAlignment="1">
      <alignment horizontal="center" vertical="center" wrapText="1"/>
    </xf>
    <xf numFmtId="0" fontId="63" fillId="34" borderId="29" xfId="0" applyNumberFormat="1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9" fontId="63" fillId="34" borderId="29" xfId="0" applyNumberFormat="1" applyFont="1" applyFill="1" applyBorder="1" applyAlignment="1">
      <alignment horizontal="center" vertical="center" wrapText="1"/>
    </xf>
    <xf numFmtId="0" fontId="70" fillId="0" borderId="30" xfId="0" applyFont="1" applyBorder="1" applyAlignment="1">
      <alignment horizontal="justify" wrapText="1"/>
    </xf>
    <xf numFmtId="0" fontId="62" fillId="0" borderId="3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39" xfId="0" applyFont="1" applyFill="1" applyBorder="1" applyAlignment="1">
      <alignment horizontal="center" vertical="center" wrapText="1"/>
    </xf>
    <xf numFmtId="176" fontId="61" fillId="0" borderId="19" xfId="0" applyNumberFormat="1" applyFont="1" applyBorder="1" applyAlignment="1">
      <alignment horizontal="right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5" zoomScaleNormal="85" zoomScalePageLayoutView="0" workbookViewId="0" topLeftCell="A1">
      <selection activeCell="E21" sqref="E21:H21"/>
    </sheetView>
  </sheetViews>
  <sheetFormatPr defaultColWidth="9.140625" defaultRowHeight="15"/>
  <cols>
    <col min="1" max="1" width="16.0039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27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1" ht="18.7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7.25" customHeight="1" thickBo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31.5" customHeight="1">
      <c r="A6" s="60" t="s">
        <v>1</v>
      </c>
      <c r="B6" s="43" t="s">
        <v>2</v>
      </c>
      <c r="C6" s="43" t="s">
        <v>3</v>
      </c>
      <c r="D6" s="43" t="s">
        <v>4</v>
      </c>
      <c r="E6" s="43"/>
      <c r="F6" s="43"/>
      <c r="G6" s="13" t="s">
        <v>27</v>
      </c>
      <c r="H6" s="43" t="s">
        <v>6</v>
      </c>
      <c r="I6" s="43" t="s">
        <v>7</v>
      </c>
      <c r="J6" s="43" t="s">
        <v>8</v>
      </c>
      <c r="K6" s="43" t="s">
        <v>9</v>
      </c>
      <c r="L6" s="49" t="s">
        <v>20</v>
      </c>
    </row>
    <row r="7" spans="1:12" ht="31.5" customHeight="1">
      <c r="A7" s="61"/>
      <c r="B7" s="44"/>
      <c r="C7" s="44"/>
      <c r="D7" s="14" t="s">
        <v>10</v>
      </c>
      <c r="E7" s="14" t="s">
        <v>11</v>
      </c>
      <c r="F7" s="14" t="s">
        <v>12</v>
      </c>
      <c r="G7" s="14" t="s">
        <v>41</v>
      </c>
      <c r="H7" s="44"/>
      <c r="I7" s="44"/>
      <c r="J7" s="44"/>
      <c r="K7" s="44"/>
      <c r="L7" s="50"/>
    </row>
    <row r="8" spans="1:12" ht="31.5" customHeight="1">
      <c r="A8" s="5" t="s">
        <v>2</v>
      </c>
      <c r="B8" s="6">
        <f>SUM(C8:L8)</f>
        <v>350620</v>
      </c>
      <c r="C8" s="29">
        <f aca="true" t="shared" si="0" ref="C8:L8">SUM(C9:C9)</f>
        <v>150000</v>
      </c>
      <c r="D8" s="29">
        <f t="shared" si="0"/>
        <v>180000</v>
      </c>
      <c r="E8" s="29">
        <f t="shared" si="0"/>
        <v>20620</v>
      </c>
      <c r="F8" s="29">
        <f t="shared" si="0"/>
        <v>0</v>
      </c>
      <c r="G8" s="29">
        <f t="shared" si="0"/>
        <v>0</v>
      </c>
      <c r="H8" s="6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s="25" customFormat="1" ht="31.5" customHeight="1">
      <c r="A9" s="27" t="s">
        <v>35</v>
      </c>
      <c r="B9" s="28">
        <f>SUM(C9:L9)</f>
        <v>350620</v>
      </c>
      <c r="C9" s="28">
        <v>150000</v>
      </c>
      <c r="D9" s="28">
        <v>180000</v>
      </c>
      <c r="E9" s="28">
        <v>20620</v>
      </c>
      <c r="F9" s="28"/>
      <c r="G9" s="28"/>
      <c r="H9" s="28"/>
      <c r="I9" s="28"/>
      <c r="J9" s="28"/>
      <c r="K9" s="28"/>
      <c r="L9" s="28"/>
    </row>
    <row r="10" spans="1:11" s="2" customFormat="1" ht="45" customHeight="1" thickBot="1">
      <c r="A10" s="42" t="s">
        <v>26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ht="31.5" customHeight="1">
      <c r="A11" s="45" t="s">
        <v>15</v>
      </c>
      <c r="B11" s="47" t="s">
        <v>16</v>
      </c>
      <c r="C11" s="47" t="s">
        <v>17</v>
      </c>
      <c r="D11" s="47"/>
      <c r="E11" s="47"/>
      <c r="F11" s="47" t="s">
        <v>18</v>
      </c>
      <c r="G11" s="47"/>
      <c r="H11" s="47" t="s">
        <v>21</v>
      </c>
      <c r="I11" s="47" t="s">
        <v>29</v>
      </c>
      <c r="J11" s="47" t="s">
        <v>19</v>
      </c>
      <c r="K11" s="47"/>
      <c r="L11" s="51" t="s">
        <v>22</v>
      </c>
    </row>
    <row r="12" spans="1:12" ht="31.5" customHeight="1">
      <c r="A12" s="4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2"/>
    </row>
    <row r="13" spans="1:14" ht="31.5" customHeight="1">
      <c r="A13" s="63" t="s">
        <v>2</v>
      </c>
      <c r="B13" s="64"/>
      <c r="C13" s="55"/>
      <c r="D13" s="55"/>
      <c r="E13" s="55"/>
      <c r="F13" s="55"/>
      <c r="G13" s="55"/>
      <c r="H13" s="10"/>
      <c r="I13" s="11">
        <f>SUM(I14:I18)</f>
        <v>350620</v>
      </c>
      <c r="J13" s="53"/>
      <c r="K13" s="54"/>
      <c r="L13" s="12"/>
      <c r="N13" s="3"/>
    </row>
    <row r="14" spans="1:14" s="25" customFormat="1" ht="31.5" customHeight="1">
      <c r="A14" s="31">
        <v>44049</v>
      </c>
      <c r="B14" s="33" t="s">
        <v>39</v>
      </c>
      <c r="C14" s="39" t="s">
        <v>45</v>
      </c>
      <c r="D14" s="40"/>
      <c r="E14" s="41"/>
      <c r="F14" s="37" t="s">
        <v>54</v>
      </c>
      <c r="G14" s="38"/>
      <c r="H14" s="35" t="s">
        <v>35</v>
      </c>
      <c r="I14" s="32">
        <v>180000</v>
      </c>
      <c r="J14" s="37" t="s">
        <v>53</v>
      </c>
      <c r="K14" s="38"/>
      <c r="L14" s="30"/>
      <c r="N14" s="26"/>
    </row>
    <row r="15" spans="1:14" s="25" customFormat="1" ht="31.5" customHeight="1">
      <c r="A15" s="31">
        <v>44049</v>
      </c>
      <c r="B15" s="33" t="s">
        <v>39</v>
      </c>
      <c r="C15" s="39" t="s">
        <v>46</v>
      </c>
      <c r="D15" s="40"/>
      <c r="E15" s="41"/>
      <c r="F15" s="37" t="s">
        <v>50</v>
      </c>
      <c r="G15" s="38"/>
      <c r="H15" s="35" t="s">
        <v>35</v>
      </c>
      <c r="I15" s="32">
        <v>50000</v>
      </c>
      <c r="J15" s="37" t="s">
        <v>50</v>
      </c>
      <c r="K15" s="38"/>
      <c r="L15" s="30"/>
      <c r="N15" s="26"/>
    </row>
    <row r="16" spans="1:14" s="25" customFormat="1" ht="31.5" customHeight="1">
      <c r="A16" s="31">
        <v>44050</v>
      </c>
      <c r="B16" s="33" t="s">
        <v>36</v>
      </c>
      <c r="C16" s="39" t="s">
        <v>47</v>
      </c>
      <c r="D16" s="40"/>
      <c r="E16" s="41"/>
      <c r="F16" s="37" t="s">
        <v>55</v>
      </c>
      <c r="G16" s="38"/>
      <c r="H16" s="35" t="s">
        <v>35</v>
      </c>
      <c r="I16" s="32">
        <v>20620</v>
      </c>
      <c r="J16" s="37" t="s">
        <v>56</v>
      </c>
      <c r="K16" s="38"/>
      <c r="L16" s="30"/>
      <c r="N16" s="26"/>
    </row>
    <row r="17" spans="1:14" s="25" customFormat="1" ht="31.5" customHeight="1">
      <c r="A17" s="31">
        <v>44062</v>
      </c>
      <c r="B17" s="33" t="s">
        <v>39</v>
      </c>
      <c r="C17" s="39" t="s">
        <v>48</v>
      </c>
      <c r="D17" s="40"/>
      <c r="E17" s="41"/>
      <c r="F17" s="37" t="s">
        <v>51</v>
      </c>
      <c r="G17" s="38"/>
      <c r="H17" s="35" t="s">
        <v>35</v>
      </c>
      <c r="I17" s="32">
        <v>50000</v>
      </c>
      <c r="J17" s="37" t="s">
        <v>51</v>
      </c>
      <c r="K17" s="38"/>
      <c r="L17" s="30"/>
      <c r="N17" s="26"/>
    </row>
    <row r="18" spans="1:14" s="25" customFormat="1" ht="31.5" customHeight="1">
      <c r="A18" s="31">
        <v>44069</v>
      </c>
      <c r="B18" s="33" t="s">
        <v>39</v>
      </c>
      <c r="C18" s="39" t="s">
        <v>49</v>
      </c>
      <c r="D18" s="40"/>
      <c r="E18" s="41"/>
      <c r="F18" s="37" t="s">
        <v>52</v>
      </c>
      <c r="G18" s="38"/>
      <c r="H18" s="35" t="s">
        <v>35</v>
      </c>
      <c r="I18" s="32">
        <v>50000</v>
      </c>
      <c r="J18" s="37" t="s">
        <v>52</v>
      </c>
      <c r="K18" s="38"/>
      <c r="L18" s="30"/>
      <c r="N18" s="26"/>
    </row>
    <row r="19" spans="1:14" s="2" customFormat="1" ht="45" customHeight="1" thickBot="1">
      <c r="A19" s="42" t="s">
        <v>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N19" s="4"/>
    </row>
    <row r="20" spans="1:12" ht="31.5" customHeight="1" thickBot="1">
      <c r="A20" s="68" t="s">
        <v>14</v>
      </c>
      <c r="B20" s="68"/>
      <c r="C20" s="68"/>
      <c r="D20" s="68"/>
      <c r="E20" s="68" t="s">
        <v>23</v>
      </c>
      <c r="F20" s="68"/>
      <c r="G20" s="68"/>
      <c r="H20" s="68"/>
      <c r="I20" s="68" t="s">
        <v>38</v>
      </c>
      <c r="J20" s="68"/>
      <c r="K20" s="68"/>
      <c r="L20" s="68"/>
    </row>
    <row r="21" spans="1:12" ht="31.5" customHeight="1" thickBot="1">
      <c r="A21" s="65" t="s">
        <v>59</v>
      </c>
      <c r="B21" s="66"/>
      <c r="C21" s="66"/>
      <c r="D21" s="66"/>
      <c r="E21" s="67" t="s">
        <v>57</v>
      </c>
      <c r="F21" s="67"/>
      <c r="G21" s="67"/>
      <c r="H21" s="67"/>
      <c r="I21" s="66" t="s">
        <v>58</v>
      </c>
      <c r="J21" s="66"/>
      <c r="K21" s="66"/>
      <c r="L21" s="66"/>
    </row>
    <row r="24" ht="16.5">
      <c r="G24" s="1" t="s">
        <v>28</v>
      </c>
    </row>
  </sheetData>
  <sheetProtection/>
  <mergeCells count="49">
    <mergeCell ref="F17:G17"/>
    <mergeCell ref="J17:K17"/>
    <mergeCell ref="F14:G14"/>
    <mergeCell ref="J14:K14"/>
    <mergeCell ref="J15:K15"/>
    <mergeCell ref="J16:K16"/>
    <mergeCell ref="F15:G15"/>
    <mergeCell ref="F16:G16"/>
    <mergeCell ref="A21:D21"/>
    <mergeCell ref="E21:H21"/>
    <mergeCell ref="I21:L21"/>
    <mergeCell ref="A20:D20"/>
    <mergeCell ref="A19:K19"/>
    <mergeCell ref="E20:H20"/>
    <mergeCell ref="I20:L20"/>
    <mergeCell ref="A5:L5"/>
    <mergeCell ref="B6:B7"/>
    <mergeCell ref="C6:C7"/>
    <mergeCell ref="K6:K7"/>
    <mergeCell ref="B11:B12"/>
    <mergeCell ref="A13:B13"/>
    <mergeCell ref="C13:E13"/>
    <mergeCell ref="H11:H12"/>
    <mergeCell ref="I11:I12"/>
    <mergeCell ref="C11:E12"/>
    <mergeCell ref="J13:K13"/>
    <mergeCell ref="F13:G13"/>
    <mergeCell ref="A1:K1"/>
    <mergeCell ref="A2:L2"/>
    <mergeCell ref="A3:L3"/>
    <mergeCell ref="A4:K4"/>
    <mergeCell ref="A6:A7"/>
    <mergeCell ref="A10:K10"/>
    <mergeCell ref="H6:H7"/>
    <mergeCell ref="A11:A12"/>
    <mergeCell ref="J11:K12"/>
    <mergeCell ref="L6:L7"/>
    <mergeCell ref="I6:I7"/>
    <mergeCell ref="J6:J7"/>
    <mergeCell ref="D6:F6"/>
    <mergeCell ref="L11:L12"/>
    <mergeCell ref="F11:G12"/>
    <mergeCell ref="F18:G18"/>
    <mergeCell ref="J18:K18"/>
    <mergeCell ref="C14:E14"/>
    <mergeCell ref="C15:E15"/>
    <mergeCell ref="C16:E16"/>
    <mergeCell ref="C17:E17"/>
    <mergeCell ref="C18:E1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2" width="14.00390625" style="7" customWidth="1"/>
    <col min="13" max="16384" width="9.00390625" style="7" customWidth="1"/>
  </cols>
  <sheetData>
    <row r="1" spans="1:11" ht="18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27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1" ht="18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7.2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31.5" customHeight="1">
      <c r="A6" s="82" t="s">
        <v>1</v>
      </c>
      <c r="B6" s="82" t="s">
        <v>2</v>
      </c>
      <c r="C6" s="82" t="s">
        <v>3</v>
      </c>
      <c r="D6" s="82" t="s">
        <v>4</v>
      </c>
      <c r="E6" s="82"/>
      <c r="F6" s="82"/>
      <c r="G6" s="16" t="s">
        <v>5</v>
      </c>
      <c r="H6" s="82" t="s">
        <v>6</v>
      </c>
      <c r="I6" s="82" t="s">
        <v>7</v>
      </c>
      <c r="J6" s="82" t="s">
        <v>8</v>
      </c>
      <c r="K6" s="82" t="s">
        <v>9</v>
      </c>
      <c r="L6" s="82" t="s">
        <v>20</v>
      </c>
    </row>
    <row r="7" spans="1:12" ht="31.5" customHeight="1">
      <c r="A7" s="44"/>
      <c r="B7" s="44"/>
      <c r="C7" s="44"/>
      <c r="D7" s="14" t="s">
        <v>10</v>
      </c>
      <c r="E7" s="14" t="s">
        <v>11</v>
      </c>
      <c r="F7" s="14" t="s">
        <v>12</v>
      </c>
      <c r="G7" s="14" t="s">
        <v>42</v>
      </c>
      <c r="H7" s="44"/>
      <c r="I7" s="44"/>
      <c r="J7" s="44"/>
      <c r="K7" s="44"/>
      <c r="L7" s="44"/>
    </row>
    <row r="8" spans="1:12" ht="31.5" customHeight="1">
      <c r="A8" s="36" t="s">
        <v>2</v>
      </c>
      <c r="B8" s="29">
        <f>SUM(C8:L8)</f>
        <v>796940</v>
      </c>
      <c r="C8" s="29">
        <f aca="true" t="shared" si="0" ref="C8:L8">SUM(C9:C9)</f>
        <v>0</v>
      </c>
      <c r="D8" s="29">
        <f t="shared" si="0"/>
        <v>0</v>
      </c>
      <c r="E8" s="29">
        <f t="shared" si="0"/>
        <v>651140</v>
      </c>
      <c r="F8" s="29">
        <f t="shared" si="0"/>
        <v>0</v>
      </c>
      <c r="G8" s="29">
        <f t="shared" si="0"/>
        <v>95800</v>
      </c>
      <c r="H8" s="29">
        <f t="shared" si="0"/>
        <v>0</v>
      </c>
      <c r="I8" s="29">
        <f t="shared" si="0"/>
        <v>50000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ht="31.5" customHeight="1">
      <c r="A9" s="17" t="s">
        <v>40</v>
      </c>
      <c r="B9" s="29">
        <f>SUM(C9:L9)</f>
        <v>796940</v>
      </c>
      <c r="C9" s="18"/>
      <c r="D9" s="18"/>
      <c r="E9" s="18">
        <v>651140</v>
      </c>
      <c r="F9" s="18"/>
      <c r="G9" s="18">
        <v>95800</v>
      </c>
      <c r="H9" s="18"/>
      <c r="I9" s="18">
        <v>50000</v>
      </c>
      <c r="J9" s="18"/>
      <c r="K9" s="18"/>
      <c r="L9" s="18"/>
    </row>
    <row r="10" spans="1:11" s="2" customFormat="1" ht="4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ht="31.5" customHeight="1">
      <c r="A11" s="83" t="s">
        <v>15</v>
      </c>
      <c r="B11" s="85" t="s">
        <v>16</v>
      </c>
      <c r="C11" s="85" t="s">
        <v>17</v>
      </c>
      <c r="D11" s="85"/>
      <c r="E11" s="85"/>
      <c r="F11" s="85" t="s">
        <v>18</v>
      </c>
      <c r="G11" s="85"/>
      <c r="H11" s="87" t="s">
        <v>21</v>
      </c>
      <c r="I11" s="87" t="s">
        <v>32</v>
      </c>
      <c r="J11" s="85" t="s">
        <v>19</v>
      </c>
      <c r="K11" s="85"/>
      <c r="L11" s="89" t="s">
        <v>22</v>
      </c>
    </row>
    <row r="12" spans="1:12" ht="31.5" customHeight="1" thickBot="1">
      <c r="A12" s="84"/>
      <c r="B12" s="86"/>
      <c r="C12" s="86"/>
      <c r="D12" s="86"/>
      <c r="E12" s="86"/>
      <c r="F12" s="86"/>
      <c r="G12" s="86"/>
      <c r="H12" s="88"/>
      <c r="I12" s="88"/>
      <c r="J12" s="86"/>
      <c r="K12" s="86"/>
      <c r="L12" s="90"/>
    </row>
    <row r="13" spans="1:12" ht="31.5" customHeight="1">
      <c r="A13" s="78" t="s">
        <v>2</v>
      </c>
      <c r="B13" s="79"/>
      <c r="C13" s="80"/>
      <c r="D13" s="80"/>
      <c r="E13" s="80"/>
      <c r="F13" s="80"/>
      <c r="G13" s="80"/>
      <c r="H13" s="15"/>
      <c r="I13" s="8">
        <f>SUM(I14:I18)</f>
        <v>796940</v>
      </c>
      <c r="J13" s="81"/>
      <c r="K13" s="81"/>
      <c r="L13" s="9"/>
    </row>
    <row r="14" spans="1:12" s="25" customFormat="1" ht="31.5" customHeight="1">
      <c r="A14" s="31">
        <v>44050</v>
      </c>
      <c r="B14" s="33" t="s">
        <v>36</v>
      </c>
      <c r="C14" s="69" t="s">
        <v>61</v>
      </c>
      <c r="D14" s="70"/>
      <c r="E14" s="71"/>
      <c r="F14" s="72" t="s">
        <v>72</v>
      </c>
      <c r="G14" s="73"/>
      <c r="H14" s="35" t="s">
        <v>40</v>
      </c>
      <c r="I14" s="34">
        <v>14000</v>
      </c>
      <c r="J14" s="74" t="s">
        <v>70</v>
      </c>
      <c r="K14" s="75"/>
      <c r="L14" s="30"/>
    </row>
    <row r="15" spans="1:12" s="25" customFormat="1" ht="31.5" customHeight="1">
      <c r="A15" s="31">
        <v>44056</v>
      </c>
      <c r="B15" s="33" t="s">
        <v>36</v>
      </c>
      <c r="C15" s="69" t="s">
        <v>62</v>
      </c>
      <c r="D15" s="70"/>
      <c r="E15" s="71"/>
      <c r="F15" s="72" t="s">
        <v>73</v>
      </c>
      <c r="G15" s="73"/>
      <c r="H15" s="35" t="s">
        <v>40</v>
      </c>
      <c r="I15" s="34">
        <v>330000</v>
      </c>
      <c r="J15" s="74" t="s">
        <v>69</v>
      </c>
      <c r="K15" s="75"/>
      <c r="L15" s="30"/>
    </row>
    <row r="16" spans="1:12" s="25" customFormat="1" ht="31.5" customHeight="1">
      <c r="A16" s="31">
        <v>44056</v>
      </c>
      <c r="B16" s="33" t="s">
        <v>36</v>
      </c>
      <c r="C16" s="69" t="s">
        <v>63</v>
      </c>
      <c r="D16" s="70"/>
      <c r="E16" s="71"/>
      <c r="F16" s="72" t="s">
        <v>74</v>
      </c>
      <c r="G16" s="73"/>
      <c r="H16" s="35" t="s">
        <v>40</v>
      </c>
      <c r="I16" s="34">
        <v>307140</v>
      </c>
      <c r="J16" s="74" t="s">
        <v>68</v>
      </c>
      <c r="K16" s="75"/>
      <c r="L16" s="30"/>
    </row>
    <row r="17" spans="1:12" s="25" customFormat="1" ht="31.5" customHeight="1">
      <c r="A17" s="31">
        <v>44064</v>
      </c>
      <c r="B17" s="33" t="s">
        <v>36</v>
      </c>
      <c r="C17" s="69" t="s">
        <v>64</v>
      </c>
      <c r="D17" s="70"/>
      <c r="E17" s="71"/>
      <c r="F17" s="72" t="s">
        <v>71</v>
      </c>
      <c r="G17" s="73"/>
      <c r="H17" s="35" t="s">
        <v>40</v>
      </c>
      <c r="I17" s="34">
        <v>50000</v>
      </c>
      <c r="J17" s="74" t="s">
        <v>67</v>
      </c>
      <c r="K17" s="75"/>
      <c r="L17" s="30"/>
    </row>
    <row r="18" spans="1:12" s="25" customFormat="1" ht="31.5" customHeight="1">
      <c r="A18" s="31">
        <v>44074</v>
      </c>
      <c r="B18" s="33" t="s">
        <v>36</v>
      </c>
      <c r="C18" s="69" t="s">
        <v>65</v>
      </c>
      <c r="D18" s="70"/>
      <c r="E18" s="71"/>
      <c r="F18" s="72" t="s">
        <v>75</v>
      </c>
      <c r="G18" s="73"/>
      <c r="H18" s="35" t="s">
        <v>40</v>
      </c>
      <c r="I18" s="34">
        <v>95800</v>
      </c>
      <c r="J18" s="74" t="s">
        <v>66</v>
      </c>
      <c r="K18" s="75"/>
      <c r="L18" s="30"/>
    </row>
    <row r="19" spans="1:11" s="2" customFormat="1" ht="45" customHeight="1" thickBot="1">
      <c r="A19" s="77" t="s">
        <v>34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2" ht="31.5" customHeight="1" thickBot="1">
      <c r="A20" s="68" t="s">
        <v>14</v>
      </c>
      <c r="B20" s="68"/>
      <c r="C20" s="68"/>
      <c r="D20" s="68"/>
      <c r="E20" s="68" t="s">
        <v>23</v>
      </c>
      <c r="F20" s="68"/>
      <c r="G20" s="68"/>
      <c r="H20" s="68"/>
      <c r="I20" s="68" t="s">
        <v>37</v>
      </c>
      <c r="J20" s="68"/>
      <c r="K20" s="68"/>
      <c r="L20" s="68"/>
    </row>
    <row r="21" spans="1:12" ht="31.5" customHeight="1" thickBot="1">
      <c r="A21" s="76">
        <v>0</v>
      </c>
      <c r="B21" s="67"/>
      <c r="C21" s="67"/>
      <c r="D21" s="67"/>
      <c r="E21" s="67" t="s">
        <v>76</v>
      </c>
      <c r="F21" s="67"/>
      <c r="G21" s="67"/>
      <c r="H21" s="67"/>
      <c r="I21" s="66" t="s">
        <v>77</v>
      </c>
      <c r="J21" s="66"/>
      <c r="K21" s="66"/>
      <c r="L21" s="66"/>
    </row>
  </sheetData>
  <sheetProtection/>
  <mergeCells count="49">
    <mergeCell ref="F14:G14"/>
    <mergeCell ref="C18:E18"/>
    <mergeCell ref="C14:E14"/>
    <mergeCell ref="C15:E15"/>
    <mergeCell ref="C16:E16"/>
    <mergeCell ref="C17:E17"/>
    <mergeCell ref="K6:K7"/>
    <mergeCell ref="A1:K1"/>
    <mergeCell ref="A2:L2"/>
    <mergeCell ref="A3:L3"/>
    <mergeCell ref="A4:K4"/>
    <mergeCell ref="A5:L5"/>
    <mergeCell ref="A6:A7"/>
    <mergeCell ref="B6:B7"/>
    <mergeCell ref="F11:G12"/>
    <mergeCell ref="H11:H12"/>
    <mergeCell ref="I11:I12"/>
    <mergeCell ref="J11:K12"/>
    <mergeCell ref="L11:L12"/>
    <mergeCell ref="C6:C7"/>
    <mergeCell ref="D6:F6"/>
    <mergeCell ref="H6:H7"/>
    <mergeCell ref="I6:I7"/>
    <mergeCell ref="J6:J7"/>
    <mergeCell ref="I20:L20"/>
    <mergeCell ref="A13:B13"/>
    <mergeCell ref="C13:E13"/>
    <mergeCell ref="F13:G13"/>
    <mergeCell ref="J13:K13"/>
    <mergeCell ref="L6:L7"/>
    <mergeCell ref="A10:K10"/>
    <mergeCell ref="A11:A12"/>
    <mergeCell ref="B11:B12"/>
    <mergeCell ref="C11:E12"/>
    <mergeCell ref="J14:K14"/>
    <mergeCell ref="J16:K16"/>
    <mergeCell ref="J17:K17"/>
    <mergeCell ref="J18:K18"/>
    <mergeCell ref="A21:D21"/>
    <mergeCell ref="E21:H21"/>
    <mergeCell ref="I21:L21"/>
    <mergeCell ref="A19:K19"/>
    <mergeCell ref="A20:D20"/>
    <mergeCell ref="E20:H20"/>
    <mergeCell ref="F16:G16"/>
    <mergeCell ref="J15:K15"/>
    <mergeCell ref="F15:G15"/>
    <mergeCell ref="F17:G17"/>
    <mergeCell ref="F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1.421875" style="7" customWidth="1"/>
    <col min="2" max="2" width="10.28125" style="7" bestFit="1" customWidth="1"/>
    <col min="3" max="5" width="26.140625" style="7" customWidth="1"/>
    <col min="6" max="6" width="14.57421875" style="7" customWidth="1"/>
    <col min="7" max="7" width="11.00390625" style="7" customWidth="1"/>
    <col min="8" max="8" width="11.57421875" style="7" customWidth="1"/>
    <col min="9" max="9" width="11.421875" style="7" bestFit="1" customWidth="1"/>
    <col min="10" max="16384" width="9.00390625" style="7" customWidth="1"/>
  </cols>
  <sheetData>
    <row r="1" spans="1:11" ht="18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27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1" ht="18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7.2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31.5" customHeight="1">
      <c r="A6" s="82" t="s">
        <v>1</v>
      </c>
      <c r="B6" s="82" t="s">
        <v>2</v>
      </c>
      <c r="C6" s="82" t="s">
        <v>3</v>
      </c>
      <c r="D6" s="82" t="s">
        <v>4</v>
      </c>
      <c r="E6" s="82"/>
      <c r="F6" s="82"/>
      <c r="G6" s="23" t="s">
        <v>5</v>
      </c>
      <c r="H6" s="82" t="s">
        <v>6</v>
      </c>
      <c r="I6" s="82" t="s">
        <v>7</v>
      </c>
      <c r="J6" s="82" t="s">
        <v>8</v>
      </c>
      <c r="K6" s="82" t="s">
        <v>9</v>
      </c>
      <c r="L6" s="82" t="s">
        <v>20</v>
      </c>
    </row>
    <row r="7" spans="1:12" ht="31.5" customHeight="1" thickBot="1">
      <c r="A7" s="44"/>
      <c r="B7" s="44"/>
      <c r="C7" s="44"/>
      <c r="D7" s="22" t="s">
        <v>10</v>
      </c>
      <c r="E7" s="22" t="s">
        <v>11</v>
      </c>
      <c r="F7" s="22" t="s">
        <v>12</v>
      </c>
      <c r="G7" s="22" t="s">
        <v>13</v>
      </c>
      <c r="H7" s="44"/>
      <c r="I7" s="44"/>
      <c r="J7" s="44"/>
      <c r="K7" s="44"/>
      <c r="L7" s="44"/>
    </row>
    <row r="8" spans="1:12" ht="31.5" customHeight="1" thickBot="1">
      <c r="A8" s="19" t="s">
        <v>2</v>
      </c>
      <c r="B8" s="91">
        <f>SUM(C8:L8)</f>
        <v>99000</v>
      </c>
      <c r="C8" s="20">
        <f>SUM(C9:C9)</f>
        <v>0</v>
      </c>
      <c r="D8" s="20">
        <f>SUM(D9:D9)</f>
        <v>0</v>
      </c>
      <c r="E8" s="20">
        <f>SUM(E9:E9)</f>
        <v>99000</v>
      </c>
      <c r="F8" s="20">
        <f>SUM(F9:F9)</f>
        <v>0</v>
      </c>
      <c r="G8" s="20">
        <f>SUM(G9)</f>
        <v>0</v>
      </c>
      <c r="H8" s="20">
        <f>SUM(H9:H9)</f>
        <v>0</v>
      </c>
      <c r="I8" s="20">
        <f>SUM(I9)</f>
        <v>0</v>
      </c>
      <c r="J8" s="20">
        <f>SUM(J9:J9)</f>
        <v>0</v>
      </c>
      <c r="K8" s="20">
        <f>SUM(K9:K9)</f>
        <v>0</v>
      </c>
      <c r="L8" s="21">
        <v>0</v>
      </c>
    </row>
    <row r="9" spans="1:12" ht="31.5" customHeight="1" thickBot="1">
      <c r="A9" s="17" t="s">
        <v>40</v>
      </c>
      <c r="B9" s="91">
        <f>SUM(C9:L9)</f>
        <v>99000</v>
      </c>
      <c r="C9" s="18"/>
      <c r="D9" s="18"/>
      <c r="E9" s="18">
        <v>99000</v>
      </c>
      <c r="F9" s="18"/>
      <c r="G9" s="18"/>
      <c r="H9" s="18"/>
      <c r="I9" s="18"/>
      <c r="J9" s="18"/>
      <c r="K9" s="18"/>
      <c r="L9" s="18"/>
    </row>
    <row r="10" spans="1:11" s="2" customFormat="1" ht="4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ht="31.5" customHeight="1">
      <c r="A11" s="83" t="s">
        <v>15</v>
      </c>
      <c r="B11" s="85" t="s">
        <v>16</v>
      </c>
      <c r="C11" s="85" t="s">
        <v>17</v>
      </c>
      <c r="D11" s="85"/>
      <c r="E11" s="85"/>
      <c r="F11" s="85" t="s">
        <v>18</v>
      </c>
      <c r="G11" s="85"/>
      <c r="H11" s="87" t="s">
        <v>21</v>
      </c>
      <c r="I11" s="87" t="s">
        <v>32</v>
      </c>
      <c r="J11" s="85" t="s">
        <v>19</v>
      </c>
      <c r="K11" s="85"/>
      <c r="L11" s="89" t="s">
        <v>22</v>
      </c>
    </row>
    <row r="12" spans="1:12" ht="31.5" customHeight="1" thickBot="1">
      <c r="A12" s="84"/>
      <c r="B12" s="86"/>
      <c r="C12" s="86"/>
      <c r="D12" s="86"/>
      <c r="E12" s="86"/>
      <c r="F12" s="86"/>
      <c r="G12" s="86"/>
      <c r="H12" s="88"/>
      <c r="I12" s="88"/>
      <c r="J12" s="86"/>
      <c r="K12" s="86"/>
      <c r="L12" s="90"/>
    </row>
    <row r="13" spans="1:12" ht="31.5" customHeight="1">
      <c r="A13" s="78" t="s">
        <v>2</v>
      </c>
      <c r="B13" s="79"/>
      <c r="C13" s="80"/>
      <c r="D13" s="80"/>
      <c r="E13" s="80"/>
      <c r="F13" s="80"/>
      <c r="G13" s="80"/>
      <c r="H13" s="24"/>
      <c r="I13" s="8">
        <f>SUM(I14:I15)</f>
        <v>99000</v>
      </c>
      <c r="J13" s="81"/>
      <c r="K13" s="81"/>
      <c r="L13" s="9"/>
    </row>
    <row r="14" spans="1:12" s="25" customFormat="1" ht="31.5" customHeight="1">
      <c r="A14" s="31">
        <v>44064</v>
      </c>
      <c r="B14" s="33" t="s">
        <v>36</v>
      </c>
      <c r="C14" s="39" t="s">
        <v>79</v>
      </c>
      <c r="D14" s="40"/>
      <c r="E14" s="40"/>
      <c r="F14" s="37" t="s">
        <v>81</v>
      </c>
      <c r="G14" s="38"/>
      <c r="H14" s="35" t="s">
        <v>83</v>
      </c>
      <c r="I14" s="32">
        <v>49600</v>
      </c>
      <c r="J14" s="37" t="s">
        <v>85</v>
      </c>
      <c r="K14" s="38"/>
      <c r="L14" s="30"/>
    </row>
    <row r="15" spans="1:12" s="25" customFormat="1" ht="31.5" customHeight="1">
      <c r="A15" s="31">
        <v>44069</v>
      </c>
      <c r="B15" s="33" t="s">
        <v>36</v>
      </c>
      <c r="C15" s="39" t="s">
        <v>80</v>
      </c>
      <c r="D15" s="40"/>
      <c r="E15" s="41"/>
      <c r="F15" s="37" t="s">
        <v>82</v>
      </c>
      <c r="G15" s="38"/>
      <c r="H15" s="35" t="s">
        <v>83</v>
      </c>
      <c r="I15" s="32">
        <v>49400</v>
      </c>
      <c r="J15" s="37" t="s">
        <v>84</v>
      </c>
      <c r="K15" s="38"/>
      <c r="L15" s="30"/>
    </row>
    <row r="16" spans="1:11" s="2" customFormat="1" ht="45" customHeight="1" thickBot="1">
      <c r="A16" s="77" t="s">
        <v>34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2" ht="31.5" customHeight="1" thickBot="1">
      <c r="A17" s="68" t="s">
        <v>14</v>
      </c>
      <c r="B17" s="68"/>
      <c r="C17" s="68"/>
      <c r="D17" s="68"/>
      <c r="E17" s="68" t="s">
        <v>23</v>
      </c>
      <c r="F17" s="68"/>
      <c r="G17" s="68"/>
      <c r="H17" s="68"/>
      <c r="I17" s="68" t="s">
        <v>37</v>
      </c>
      <c r="J17" s="68"/>
      <c r="K17" s="68"/>
      <c r="L17" s="68"/>
    </row>
    <row r="18" spans="1:12" ht="31.5" customHeight="1" thickBot="1">
      <c r="A18" s="65" t="s">
        <v>43</v>
      </c>
      <c r="B18" s="66"/>
      <c r="C18" s="66"/>
      <c r="D18" s="66"/>
      <c r="E18" s="67" t="s">
        <v>86</v>
      </c>
      <c r="F18" s="67"/>
      <c r="G18" s="67"/>
      <c r="H18" s="67"/>
      <c r="I18" s="66" t="s">
        <v>87</v>
      </c>
      <c r="J18" s="66"/>
      <c r="K18" s="66"/>
      <c r="L18" s="66"/>
    </row>
  </sheetData>
  <sheetProtection/>
  <mergeCells count="40">
    <mergeCell ref="E17:H17"/>
    <mergeCell ref="C14:E14"/>
    <mergeCell ref="F14:G14"/>
    <mergeCell ref="J14:K14"/>
    <mergeCell ref="A13:B13"/>
    <mergeCell ref="C13:E13"/>
    <mergeCell ref="F13:G13"/>
    <mergeCell ref="J13:K13"/>
    <mergeCell ref="A18:D18"/>
    <mergeCell ref="E18:H18"/>
    <mergeCell ref="I18:L18"/>
    <mergeCell ref="I17:L17"/>
    <mergeCell ref="A16:K16"/>
    <mergeCell ref="A17:D17"/>
    <mergeCell ref="C6:C7"/>
    <mergeCell ref="D6:F6"/>
    <mergeCell ref="H6:H7"/>
    <mergeCell ref="I11:I12"/>
    <mergeCell ref="J11:K12"/>
    <mergeCell ref="L11:L12"/>
    <mergeCell ref="I6:I7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C15:E15"/>
    <mergeCell ref="F15:G15"/>
    <mergeCell ref="J15:K15"/>
    <mergeCell ref="A1:K1"/>
    <mergeCell ref="A2:L2"/>
    <mergeCell ref="A3:L3"/>
    <mergeCell ref="A4:K4"/>
    <mergeCell ref="A5:L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2020-09-03T05:44:14Z</dcterms:modified>
  <cp:category/>
  <cp:version/>
  <cp:contentType/>
  <cp:contentStatus/>
</cp:coreProperties>
</file>