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95" windowWidth="18780" windowHeight="649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'기관운영업무추진비'!$A$1:$L$19</definedName>
  </definedNames>
  <calcPr fullCalcOnLoad="1"/>
</workbook>
</file>

<file path=xl/sharedStrings.xml><?xml version="1.0" encoding="utf-8"?>
<sst xmlns="http://schemas.openxmlformats.org/spreadsheetml/2006/main" count="142" uniqueCount="73">
  <si>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</si>
  <si>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</si>
  <si>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</si>
  <si>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</si>
  <si>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</si>
  <si>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</si>
  <si>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</si>
  <si>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</si>
  <si>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</si>
  <si>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</si>
  <si>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</si>
  <si>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</si>
  <si>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</si>
  <si>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</si>
  <si>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</si>
  <si>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</si>
  <si>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</si>
  <si>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</si>
  <si>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</si>
  <si>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</si>
  <si>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</si>
  <si>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</si>
  <si>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</si>
  <si>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</si>
  <si>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</si>
  <si>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</si>
  <si>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</si>
  <si>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회의/</t>
  </si>
  <si>
    <t xml:space="preserve"> </t>
  </si>
  <si>
    <t>집행액</t>
  </si>
  <si>
    <t>(단위 : 원)</t>
  </si>
  <si>
    <t>(단위 : 원)</t>
  </si>
  <si>
    <t>집행액
(원)</t>
  </si>
  <si>
    <t>용인소방서 업무추진비 집행내역</t>
  </si>
  <si>
    <t>□ 지표별 통계</t>
  </si>
  <si>
    <t>서장</t>
  </si>
  <si>
    <t>신용카드</t>
  </si>
  <si>
    <t>예산 집행율(1월 기준)</t>
  </si>
  <si>
    <t>예산 집행율(1월 기준)</t>
  </si>
  <si>
    <t>현금</t>
  </si>
  <si>
    <t>서장</t>
  </si>
  <si>
    <t>정담회비</t>
  </si>
  <si>
    <t>정담회비</t>
  </si>
  <si>
    <t>서장</t>
  </si>
  <si>
    <t>예산 집행율(1월 기준)</t>
  </si>
  <si>
    <t>(주)이마트  용인점</t>
  </si>
  <si>
    <t>(내부)0명 / (외부)0명</t>
  </si>
  <si>
    <t>0% 집행 (0/6,700,000원)
집행잔액 : 6,700,000</t>
  </si>
  <si>
    <t>0%(0원)</t>
  </si>
  <si>
    <t>부속실 근무자</t>
  </si>
  <si>
    <t>정진욱</t>
  </si>
  <si>
    <t>나광선
나두섭</t>
  </si>
  <si>
    <t>(2021년 4월 기관운영업무추진비)</t>
  </si>
  <si>
    <t>4월 1차 부속실 운영물품 구입 건의</t>
  </si>
  <si>
    <t>경조사비 지급건의(소방령 신상민)</t>
  </si>
  <si>
    <t>경조사비 지급건의(경기도 안전행정위원회 오광덕 의원 자녀결혼)</t>
  </si>
  <si>
    <t>소방령 신상민</t>
  </si>
  <si>
    <t>오광덕의원</t>
  </si>
  <si>
    <t>(내부)4명 / (외부)명</t>
  </si>
  <si>
    <t>31.3%(1,377,550/4,400,000원)
집행잔액 : 3,022,450원</t>
  </si>
  <si>
    <t>58%(800,000원)</t>
  </si>
  <si>
    <t>(2021년 4월 시책추진업무추진비)</t>
  </si>
  <si>
    <t>(2021년 4월 정원가산 업무추진비)</t>
  </si>
  <si>
    <t>제2현장지휘단 신설에 따른 직원 격려 대금 지급 건의</t>
  </si>
  <si>
    <t>직원 자녀출산 축하물품 구입 건의(소방위 장현숙 포함 4명)</t>
  </si>
  <si>
    <t>코로나19 대응관련 현업부서 근무직원 격려물품 대금지급건의</t>
  </si>
  <si>
    <t>제2현장지휘단장포함 12명</t>
  </si>
  <si>
    <t>장현숙, 정지현, 강은주, 백현덕</t>
  </si>
  <si>
    <t>현업부서 근무자</t>
  </si>
  <si>
    <t>피자알볼로 기흥점</t>
  </si>
  <si>
    <t>g마켓</t>
  </si>
  <si>
    <t>(내부)214명 / (외부)0명</t>
  </si>
  <si>
    <t>39.8% 집행 (6,274,630/15,775,000원)
집행잔액 : 9,500,370원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</si>
</sst>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한양중고딕,한컴돋움"/>
      <family val="3"/>
    </font>
    <font>
      <sz val="11"/>
      <color indexed="63"/>
      <name val="경기천년바탕 Regular"/>
      <family val="1"/>
    </font>
    <font>
      <b/>
      <sz val="10"/>
      <color indexed="8"/>
      <name val="경기천년바탕 Regular"/>
      <family val="1"/>
    </font>
    <font>
      <sz val="10"/>
      <color indexed="8"/>
      <name val="경기천년바탕 Regular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한양중고딕,한컴돋움"/>
      <family val="3"/>
    </font>
    <font>
      <sz val="11"/>
      <color rgb="FF333333"/>
      <name val="경기천년바탕 Regular"/>
      <family val="1"/>
    </font>
    <font>
      <sz val="11"/>
      <color theme="1"/>
      <name val="경기천년바탕 Regular"/>
      <family val="1"/>
    </font>
    <font>
      <b/>
      <sz val="10"/>
      <color theme="1"/>
      <name val="경기천년바탕 Regular"/>
      <family val="1"/>
    </font>
    <font>
      <sz val="10"/>
      <color theme="1"/>
      <name val="경기천년바탕 Regular"/>
      <family val="1"/>
    </font>
    <font>
      <sz val="12"/>
      <color theme="1"/>
      <name val="경기천년바탕 Regular"/>
      <family val="1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4" fontId="59" fillId="0" borderId="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41" fontId="61" fillId="0" borderId="11" xfId="112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8" fontId="62" fillId="0" borderId="12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8" fontId="64" fillId="0" borderId="11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178" fontId="60" fillId="0" borderId="17" xfId="0" applyNumberFormat="1" applyFont="1" applyBorder="1" applyAlignment="1">
      <alignment horizontal="right" vertical="center" wrapText="1"/>
    </xf>
    <xf numFmtId="0" fontId="60" fillId="0" borderId="18" xfId="0" applyFont="1" applyBorder="1" applyAlignment="1">
      <alignment horizontal="center" vertical="center" wrapText="1"/>
    </xf>
    <xf numFmtId="176" fontId="60" fillId="0" borderId="19" xfId="0" applyNumberFormat="1" applyFont="1" applyBorder="1" applyAlignment="1">
      <alignment horizontal="right" vertical="center" wrapText="1"/>
    </xf>
    <xf numFmtId="176" fontId="60" fillId="0" borderId="20" xfId="0" applyNumberFormat="1" applyFont="1" applyBorder="1" applyAlignment="1">
      <alignment horizontal="right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176" fontId="60" fillId="0" borderId="11" xfId="112" applyNumberFormat="1" applyFont="1" applyBorder="1" applyAlignment="1">
      <alignment horizontal="right" vertical="center" wrapText="1"/>
    </xf>
    <xf numFmtId="41" fontId="61" fillId="0" borderId="11" xfId="112" applyFont="1" applyBorder="1" applyAlignment="1">
      <alignment horizontal="right" vertical="center" wrapText="1"/>
    </xf>
    <xf numFmtId="0" fontId="63" fillId="0" borderId="14" xfId="0" applyFont="1" applyBorder="1" applyAlignment="1">
      <alignment horizontal="center" vertical="center" wrapText="1"/>
    </xf>
    <xf numFmtId="183" fontId="66" fillId="0" borderId="21" xfId="0" applyNumberFormat="1" applyFont="1" applyFill="1" applyBorder="1" applyAlignment="1">
      <alignment horizontal="center" vertical="center"/>
    </xf>
    <xf numFmtId="178" fontId="67" fillId="0" borderId="11" xfId="0" applyNumberFormat="1" applyFont="1" applyBorder="1" applyAlignment="1">
      <alignment horizontal="right" vertical="center" wrapText="1"/>
    </xf>
    <xf numFmtId="0" fontId="68" fillId="0" borderId="11" xfId="0" applyFont="1" applyBorder="1" applyAlignment="1">
      <alignment horizontal="center" vertical="center" wrapText="1"/>
    </xf>
    <xf numFmtId="178" fontId="69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176" fontId="61" fillId="0" borderId="19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justify" vertical="center" wrapText="1"/>
    </xf>
    <xf numFmtId="0" fontId="65" fillId="33" borderId="27" xfId="0" applyFont="1" applyFill="1" applyBorder="1" applyAlignment="1">
      <alignment horizontal="center" vertical="center" wrapText="1"/>
    </xf>
    <xf numFmtId="0" fontId="65" fillId="33" borderId="28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justify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0" fontId="63" fillId="34" borderId="29" xfId="0" applyNumberFormat="1" applyFont="1" applyFill="1" applyBorder="1" applyAlignment="1">
      <alignment horizontal="center" vertical="center" wrapText="1"/>
    </xf>
    <xf numFmtId="0" fontId="63" fillId="34" borderId="29" xfId="0" applyNumberFormat="1" applyFont="1" applyFill="1" applyBorder="1" applyAlignment="1">
      <alignment horizontal="center" vertical="center" wrapText="1"/>
    </xf>
    <xf numFmtId="0" fontId="63" fillId="34" borderId="29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9" fontId="63" fillId="34" borderId="29" xfId="0" applyNumberFormat="1" applyFont="1" applyFill="1" applyBorder="1" applyAlignment="1">
      <alignment horizontal="center" vertical="center" wrapText="1"/>
    </xf>
    <xf numFmtId="0" fontId="74" fillId="0" borderId="30" xfId="0" applyFont="1" applyBorder="1" applyAlignment="1">
      <alignment horizontal="justify" wrapText="1"/>
    </xf>
    <xf numFmtId="0" fontId="62" fillId="0" borderId="3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3" fillId="33" borderId="34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3" fillId="33" borderId="36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0" fontId="63" fillId="33" borderId="39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85" zoomScaleNormal="85" zoomScalePageLayoutView="0" workbookViewId="0" topLeftCell="A1">
      <selection activeCell="A19" sqref="A19:D19"/>
    </sheetView>
  </sheetViews>
  <sheetFormatPr defaultColWidth="9.140625" defaultRowHeight="15"/>
  <cols>
    <col min="1" max="1" width="18.5742187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3.14062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27" customHeigh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 customHeight="1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1" ht="18.75" customHeight="1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ht="17.25" customHeight="1" thickBot="1">
      <c r="A5" s="65" t="s">
        <v>30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31.5" customHeight="1">
      <c r="A6" s="60" t="s">
        <v>1</v>
      </c>
      <c r="B6" s="49" t="s">
        <v>2</v>
      </c>
      <c r="C6" s="49" t="s">
        <v>3</v>
      </c>
      <c r="D6" s="49" t="s">
        <v>4</v>
      </c>
      <c r="E6" s="49"/>
      <c r="F6" s="49"/>
      <c r="G6" s="13" t="s">
        <v>27</v>
      </c>
      <c r="H6" s="49" t="s">
        <v>6</v>
      </c>
      <c r="I6" s="49" t="s">
        <v>7</v>
      </c>
      <c r="J6" s="49" t="s">
        <v>8</v>
      </c>
      <c r="K6" s="49" t="s">
        <v>9</v>
      </c>
      <c r="L6" s="47" t="s">
        <v>20</v>
      </c>
    </row>
    <row r="7" spans="1:12" ht="31.5" customHeight="1">
      <c r="A7" s="61"/>
      <c r="B7" s="50"/>
      <c r="C7" s="50"/>
      <c r="D7" s="14" t="s">
        <v>10</v>
      </c>
      <c r="E7" s="14" t="s">
        <v>11</v>
      </c>
      <c r="F7" s="14" t="s">
        <v>12</v>
      </c>
      <c r="G7" s="14" t="s">
        <v>41</v>
      </c>
      <c r="H7" s="50"/>
      <c r="I7" s="50"/>
      <c r="J7" s="50"/>
      <c r="K7" s="50"/>
      <c r="L7" s="48"/>
    </row>
    <row r="8" spans="1:12" ht="31.5" customHeight="1">
      <c r="A8" s="5" t="s">
        <v>2</v>
      </c>
      <c r="B8" s="6">
        <f>SUM(C8:L8)</f>
        <v>117200</v>
      </c>
      <c r="C8" s="29">
        <f aca="true" t="shared" si="0" ref="C8:L8">SUM(C9:C9)</f>
        <v>100000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6">
        <f t="shared" si="0"/>
        <v>17200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</row>
    <row r="9" spans="1:12" s="25" customFormat="1" ht="31.5" customHeight="1">
      <c r="A9" s="27" t="s">
        <v>35</v>
      </c>
      <c r="B9" s="28">
        <f>SUM(C9:L9)</f>
        <v>117200</v>
      </c>
      <c r="C9" s="28">
        <v>100000</v>
      </c>
      <c r="D9" s="28"/>
      <c r="E9" s="28"/>
      <c r="F9" s="28"/>
      <c r="G9" s="28"/>
      <c r="H9" s="28">
        <v>17200</v>
      </c>
      <c r="I9" s="28"/>
      <c r="J9" s="28"/>
      <c r="K9" s="28"/>
      <c r="L9" s="28"/>
    </row>
    <row r="10" spans="1:11" s="2" customFormat="1" ht="45" customHeight="1" thickBot="1">
      <c r="A10" s="62" t="s">
        <v>26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2" ht="31.5" customHeight="1">
      <c r="A11" s="63" t="s">
        <v>15</v>
      </c>
      <c r="B11" s="45" t="s">
        <v>16</v>
      </c>
      <c r="C11" s="45" t="s">
        <v>17</v>
      </c>
      <c r="D11" s="45"/>
      <c r="E11" s="45"/>
      <c r="F11" s="45" t="s">
        <v>18</v>
      </c>
      <c r="G11" s="45"/>
      <c r="H11" s="45" t="s">
        <v>21</v>
      </c>
      <c r="I11" s="45" t="s">
        <v>29</v>
      </c>
      <c r="J11" s="45" t="s">
        <v>19</v>
      </c>
      <c r="K11" s="45"/>
      <c r="L11" s="51" t="s">
        <v>22</v>
      </c>
    </row>
    <row r="12" spans="1:12" ht="31.5" customHeight="1">
      <c r="A12" s="6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52"/>
    </row>
    <row r="13" spans="1:14" ht="31.5" customHeight="1">
      <c r="A13" s="66" t="s">
        <v>2</v>
      </c>
      <c r="B13" s="67"/>
      <c r="C13" s="55"/>
      <c r="D13" s="55"/>
      <c r="E13" s="55"/>
      <c r="F13" s="55"/>
      <c r="G13" s="55"/>
      <c r="H13" s="10"/>
      <c r="I13" s="11">
        <f>SUM(I14:I16)</f>
        <v>117200</v>
      </c>
      <c r="J13" s="53"/>
      <c r="K13" s="54"/>
      <c r="L13" s="12"/>
      <c r="N13" s="3"/>
    </row>
    <row r="14" spans="1:14" s="25" customFormat="1" ht="31.5" customHeight="1">
      <c r="A14" s="31">
        <v>44294</v>
      </c>
      <c r="B14" s="33" t="s">
        <v>36</v>
      </c>
      <c r="C14" s="40" t="s">
        <v>53</v>
      </c>
      <c r="D14" s="41"/>
      <c r="E14" s="42"/>
      <c r="F14" s="38" t="s">
        <v>49</v>
      </c>
      <c r="G14" s="39"/>
      <c r="H14" s="35" t="s">
        <v>35</v>
      </c>
      <c r="I14" s="32">
        <v>17200</v>
      </c>
      <c r="J14" s="43" t="s">
        <v>51</v>
      </c>
      <c r="K14" s="44"/>
      <c r="L14" s="30"/>
      <c r="N14" s="26"/>
    </row>
    <row r="15" spans="1:14" s="25" customFormat="1" ht="31.5" customHeight="1">
      <c r="A15" s="31">
        <v>44309</v>
      </c>
      <c r="B15" s="33" t="s">
        <v>39</v>
      </c>
      <c r="C15" s="40" t="s">
        <v>54</v>
      </c>
      <c r="D15" s="41"/>
      <c r="E15" s="42"/>
      <c r="F15" s="38" t="s">
        <v>56</v>
      </c>
      <c r="G15" s="39"/>
      <c r="H15" s="35" t="s">
        <v>35</v>
      </c>
      <c r="I15" s="32">
        <v>50000</v>
      </c>
      <c r="J15" s="43" t="s">
        <v>50</v>
      </c>
      <c r="K15" s="44"/>
      <c r="L15" s="30"/>
      <c r="N15" s="26"/>
    </row>
    <row r="16" spans="1:14" s="25" customFormat="1" ht="31.5" customHeight="1">
      <c r="A16" s="31">
        <v>44314</v>
      </c>
      <c r="B16" s="33" t="s">
        <v>39</v>
      </c>
      <c r="C16" s="40" t="s">
        <v>55</v>
      </c>
      <c r="D16" s="41"/>
      <c r="E16" s="42"/>
      <c r="F16" s="38" t="s">
        <v>57</v>
      </c>
      <c r="G16" s="39"/>
      <c r="H16" s="35" t="s">
        <v>35</v>
      </c>
      <c r="I16" s="32">
        <v>50000</v>
      </c>
      <c r="J16" s="43" t="s">
        <v>45</v>
      </c>
      <c r="K16" s="44"/>
      <c r="L16" s="30"/>
      <c r="N16" s="26"/>
    </row>
    <row r="17" spans="1:14" s="2" customFormat="1" ht="45" customHeight="1" thickBot="1">
      <c r="A17" s="62" t="s">
        <v>34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N17" s="4"/>
    </row>
    <row r="18" spans="1:12" ht="31.5" customHeight="1" thickBot="1">
      <c r="A18" s="71" t="s">
        <v>14</v>
      </c>
      <c r="B18" s="71"/>
      <c r="C18" s="71"/>
      <c r="D18" s="71"/>
      <c r="E18" s="71" t="s">
        <v>23</v>
      </c>
      <c r="F18" s="71"/>
      <c r="G18" s="71"/>
      <c r="H18" s="71"/>
      <c r="I18" s="71" t="s">
        <v>38</v>
      </c>
      <c r="J18" s="71"/>
      <c r="K18" s="71"/>
      <c r="L18" s="71"/>
    </row>
    <row r="19" spans="1:12" ht="31.5" customHeight="1" thickBot="1">
      <c r="A19" s="68" t="s">
        <v>60</v>
      </c>
      <c r="B19" s="69"/>
      <c r="C19" s="69"/>
      <c r="D19" s="69"/>
      <c r="E19" s="70" t="s">
        <v>58</v>
      </c>
      <c r="F19" s="70"/>
      <c r="G19" s="70"/>
      <c r="H19" s="70"/>
      <c r="I19" s="69" t="s">
        <v>59</v>
      </c>
      <c r="J19" s="69"/>
      <c r="K19" s="69"/>
      <c r="L19" s="69"/>
    </row>
    <row r="22" ht="16.5">
      <c r="G22" s="1" t="s">
        <v>28</v>
      </c>
    </row>
  </sheetData>
  <sheetProtection/>
  <mergeCells count="43">
    <mergeCell ref="E18:H18"/>
    <mergeCell ref="I18:L18"/>
    <mergeCell ref="F14:G14"/>
    <mergeCell ref="J14:K14"/>
    <mergeCell ref="J15:K15"/>
    <mergeCell ref="F15:G15"/>
    <mergeCell ref="F16:G16"/>
    <mergeCell ref="A13:B13"/>
    <mergeCell ref="C13:E13"/>
    <mergeCell ref="H11:H12"/>
    <mergeCell ref="I11:I12"/>
    <mergeCell ref="C11:E12"/>
    <mergeCell ref="A19:D19"/>
    <mergeCell ref="E19:H19"/>
    <mergeCell ref="I19:L19"/>
    <mergeCell ref="A18:D18"/>
    <mergeCell ref="A17:K17"/>
    <mergeCell ref="A11:A12"/>
    <mergeCell ref="A5:L5"/>
    <mergeCell ref="B6:B7"/>
    <mergeCell ref="C6:C7"/>
    <mergeCell ref="K6:K7"/>
    <mergeCell ref="B11:B12"/>
    <mergeCell ref="A1:K1"/>
    <mergeCell ref="A2:L2"/>
    <mergeCell ref="A3:L3"/>
    <mergeCell ref="A4:K4"/>
    <mergeCell ref="A6:A7"/>
    <mergeCell ref="A10:K10"/>
    <mergeCell ref="H6:H7"/>
    <mergeCell ref="J11:K12"/>
    <mergeCell ref="L6:L7"/>
    <mergeCell ref="I6:I7"/>
    <mergeCell ref="J6:J7"/>
    <mergeCell ref="D6:F6"/>
    <mergeCell ref="L11:L12"/>
    <mergeCell ref="F11:G12"/>
    <mergeCell ref="J13:K13"/>
    <mergeCell ref="F13:G13"/>
    <mergeCell ref="C14:E14"/>
    <mergeCell ref="C15:E15"/>
    <mergeCell ref="J16:K16"/>
    <mergeCell ref="C16:E1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1">
      <selection activeCell="A3" sqref="A3:L3"/>
    </sheetView>
  </sheetViews>
  <sheetFormatPr defaultColWidth="9.140625" defaultRowHeight="15"/>
  <cols>
    <col min="1" max="12" width="14.00390625" style="7" customWidth="1"/>
    <col min="13" max="16384" width="9.00390625" style="7" customWidth="1"/>
  </cols>
  <sheetData>
    <row r="1" spans="1:11" ht="18.7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27" customHeigh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 customHeight="1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1" ht="18.75" customHeight="1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ht="17.25" customHeight="1">
      <c r="A5" s="65" t="s">
        <v>31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31.5" customHeight="1">
      <c r="A6" s="82" t="s">
        <v>1</v>
      </c>
      <c r="B6" s="82" t="s">
        <v>2</v>
      </c>
      <c r="C6" s="82" t="s">
        <v>3</v>
      </c>
      <c r="D6" s="82" t="s">
        <v>4</v>
      </c>
      <c r="E6" s="82"/>
      <c r="F6" s="82"/>
      <c r="G6" s="16" t="s">
        <v>5</v>
      </c>
      <c r="H6" s="82" t="s">
        <v>6</v>
      </c>
      <c r="I6" s="82" t="s">
        <v>7</v>
      </c>
      <c r="J6" s="82" t="s">
        <v>8</v>
      </c>
      <c r="K6" s="82" t="s">
        <v>9</v>
      </c>
      <c r="L6" s="82" t="s">
        <v>20</v>
      </c>
    </row>
    <row r="7" spans="1:12" ht="31.5" customHeight="1">
      <c r="A7" s="50"/>
      <c r="B7" s="50"/>
      <c r="C7" s="50"/>
      <c r="D7" s="14" t="s">
        <v>10</v>
      </c>
      <c r="E7" s="14" t="s">
        <v>11</v>
      </c>
      <c r="F7" s="14" t="s">
        <v>12</v>
      </c>
      <c r="G7" s="14" t="s">
        <v>42</v>
      </c>
      <c r="H7" s="50"/>
      <c r="I7" s="50"/>
      <c r="J7" s="50"/>
      <c r="K7" s="50"/>
      <c r="L7" s="50"/>
    </row>
    <row r="8" spans="1:12" ht="31.5" customHeight="1">
      <c r="A8" s="36" t="s">
        <v>2</v>
      </c>
      <c r="B8" s="29">
        <f>SUM(C8:L8)</f>
        <v>0</v>
      </c>
      <c r="C8" s="29">
        <f aca="true" t="shared" si="0" ref="C8:L8">SUM(C9:C9)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</row>
    <row r="9" spans="1:12" ht="31.5" customHeight="1">
      <c r="A9" s="17" t="s">
        <v>40</v>
      </c>
      <c r="B9" s="29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1" s="2" customFormat="1" ht="45" customHeight="1" thickBo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2" ht="31.5" customHeight="1">
      <c r="A11" s="83" t="s">
        <v>15</v>
      </c>
      <c r="B11" s="85" t="s">
        <v>16</v>
      </c>
      <c r="C11" s="85" t="s">
        <v>17</v>
      </c>
      <c r="D11" s="85"/>
      <c r="E11" s="85"/>
      <c r="F11" s="85" t="s">
        <v>18</v>
      </c>
      <c r="G11" s="85"/>
      <c r="H11" s="87" t="s">
        <v>21</v>
      </c>
      <c r="I11" s="87" t="s">
        <v>32</v>
      </c>
      <c r="J11" s="85" t="s">
        <v>19</v>
      </c>
      <c r="K11" s="85"/>
      <c r="L11" s="89" t="s">
        <v>22</v>
      </c>
    </row>
    <row r="12" spans="1:12" ht="31.5" customHeight="1" thickBot="1">
      <c r="A12" s="84"/>
      <c r="B12" s="86"/>
      <c r="C12" s="86"/>
      <c r="D12" s="86"/>
      <c r="E12" s="86"/>
      <c r="F12" s="86"/>
      <c r="G12" s="86"/>
      <c r="H12" s="88"/>
      <c r="I12" s="88"/>
      <c r="J12" s="86"/>
      <c r="K12" s="86"/>
      <c r="L12" s="90"/>
    </row>
    <row r="13" spans="1:12" ht="31.5" customHeight="1">
      <c r="A13" s="78" t="s">
        <v>2</v>
      </c>
      <c r="B13" s="79"/>
      <c r="C13" s="80"/>
      <c r="D13" s="80"/>
      <c r="E13" s="80"/>
      <c r="F13" s="80"/>
      <c r="G13" s="80"/>
      <c r="H13" s="15"/>
      <c r="I13" s="8">
        <f>SUM(I14:I18)</f>
        <v>0</v>
      </c>
      <c r="J13" s="81"/>
      <c r="K13" s="81"/>
      <c r="L13" s="9"/>
    </row>
    <row r="14" spans="1:12" s="25" customFormat="1" ht="31.5" customHeight="1">
      <c r="A14" s="31"/>
      <c r="B14" s="33"/>
      <c r="C14" s="40"/>
      <c r="D14" s="41"/>
      <c r="E14" s="42"/>
      <c r="F14" s="74"/>
      <c r="G14" s="75"/>
      <c r="H14" s="35"/>
      <c r="I14" s="34"/>
      <c r="J14" s="72"/>
      <c r="K14" s="73"/>
      <c r="L14" s="30"/>
    </row>
    <row r="15" spans="1:12" s="25" customFormat="1" ht="31.5" customHeight="1">
      <c r="A15" s="31"/>
      <c r="B15" s="33"/>
      <c r="C15" s="40"/>
      <c r="D15" s="41"/>
      <c r="E15" s="42"/>
      <c r="F15" s="74"/>
      <c r="G15" s="75"/>
      <c r="H15" s="35"/>
      <c r="I15" s="34"/>
      <c r="J15" s="72"/>
      <c r="K15" s="73"/>
      <c r="L15" s="30"/>
    </row>
    <row r="16" spans="1:12" s="25" customFormat="1" ht="31.5" customHeight="1">
      <c r="A16" s="31"/>
      <c r="B16" s="33"/>
      <c r="C16" s="40"/>
      <c r="D16" s="41"/>
      <c r="E16" s="42"/>
      <c r="F16" s="74"/>
      <c r="G16" s="75"/>
      <c r="H16" s="35"/>
      <c r="I16" s="34"/>
      <c r="J16" s="72"/>
      <c r="K16" s="73"/>
      <c r="L16" s="30"/>
    </row>
    <row r="17" spans="1:12" s="25" customFormat="1" ht="31.5" customHeight="1">
      <c r="A17" s="31"/>
      <c r="B17" s="33"/>
      <c r="C17" s="40"/>
      <c r="D17" s="41"/>
      <c r="E17" s="42"/>
      <c r="F17" s="74"/>
      <c r="G17" s="75"/>
      <c r="H17" s="35"/>
      <c r="I17" s="34"/>
      <c r="J17" s="72"/>
      <c r="K17" s="73"/>
      <c r="L17" s="30"/>
    </row>
    <row r="18" spans="1:12" s="25" customFormat="1" ht="31.5" customHeight="1">
      <c r="A18" s="31"/>
      <c r="B18" s="33"/>
      <c r="C18" s="40"/>
      <c r="D18" s="41"/>
      <c r="E18" s="42"/>
      <c r="F18" s="74"/>
      <c r="G18" s="75"/>
      <c r="H18" s="35"/>
      <c r="I18" s="34"/>
      <c r="J18" s="72"/>
      <c r="K18" s="73"/>
      <c r="L18" s="30"/>
    </row>
    <row r="19" spans="1:11" s="2" customFormat="1" ht="45" customHeight="1" thickBot="1">
      <c r="A19" s="77" t="s">
        <v>34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2" ht="31.5" customHeight="1" thickBot="1">
      <c r="A20" s="71" t="s">
        <v>14</v>
      </c>
      <c r="B20" s="71"/>
      <c r="C20" s="71"/>
      <c r="D20" s="71"/>
      <c r="E20" s="71" t="s">
        <v>23</v>
      </c>
      <c r="F20" s="71"/>
      <c r="G20" s="71"/>
      <c r="H20" s="71"/>
      <c r="I20" s="71" t="s">
        <v>37</v>
      </c>
      <c r="J20" s="71"/>
      <c r="K20" s="71"/>
      <c r="L20" s="71"/>
    </row>
    <row r="21" spans="1:12" ht="31.5" customHeight="1" thickBot="1">
      <c r="A21" s="76">
        <v>0</v>
      </c>
      <c r="B21" s="70"/>
      <c r="C21" s="70"/>
      <c r="D21" s="70"/>
      <c r="E21" s="70" t="s">
        <v>46</v>
      </c>
      <c r="F21" s="70"/>
      <c r="G21" s="70"/>
      <c r="H21" s="70"/>
      <c r="I21" s="69" t="s">
        <v>47</v>
      </c>
      <c r="J21" s="69"/>
      <c r="K21" s="69"/>
      <c r="L21" s="69"/>
    </row>
  </sheetData>
  <sheetProtection/>
  <mergeCells count="49">
    <mergeCell ref="C18:E18"/>
    <mergeCell ref="C14:E14"/>
    <mergeCell ref="C15:E15"/>
    <mergeCell ref="C16:E16"/>
    <mergeCell ref="C17:E17"/>
    <mergeCell ref="F16:G16"/>
    <mergeCell ref="A1:K1"/>
    <mergeCell ref="A2:L2"/>
    <mergeCell ref="A3:L3"/>
    <mergeCell ref="A4:K4"/>
    <mergeCell ref="A5:L5"/>
    <mergeCell ref="A6:A7"/>
    <mergeCell ref="B6:B7"/>
    <mergeCell ref="H11:H12"/>
    <mergeCell ref="I11:I12"/>
    <mergeCell ref="J11:K12"/>
    <mergeCell ref="L11:L12"/>
    <mergeCell ref="C6:C7"/>
    <mergeCell ref="D6:F6"/>
    <mergeCell ref="H6:H7"/>
    <mergeCell ref="I6:I7"/>
    <mergeCell ref="J6:J7"/>
    <mergeCell ref="K6:K7"/>
    <mergeCell ref="A13:B13"/>
    <mergeCell ref="C13:E13"/>
    <mergeCell ref="F13:G13"/>
    <mergeCell ref="J13:K13"/>
    <mergeCell ref="L6:L7"/>
    <mergeCell ref="A10:K10"/>
    <mergeCell ref="A11:A12"/>
    <mergeCell ref="B11:B12"/>
    <mergeCell ref="C11:E12"/>
    <mergeCell ref="F11:G12"/>
    <mergeCell ref="A21:D21"/>
    <mergeCell ref="E21:H21"/>
    <mergeCell ref="I21:L21"/>
    <mergeCell ref="A19:K19"/>
    <mergeCell ref="A20:D20"/>
    <mergeCell ref="E20:H20"/>
    <mergeCell ref="I20:L20"/>
    <mergeCell ref="J15:K15"/>
    <mergeCell ref="F15:G15"/>
    <mergeCell ref="F17:G17"/>
    <mergeCell ref="F18:G18"/>
    <mergeCell ref="J14:K14"/>
    <mergeCell ref="J16:K16"/>
    <mergeCell ref="J17:K17"/>
    <mergeCell ref="J18:K18"/>
    <mergeCell ref="F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80" zoomScaleNormal="80" zoomScalePageLayoutView="0" workbookViewId="0" topLeftCell="A1">
      <selection activeCell="I19" sqref="I19:L19"/>
    </sheetView>
  </sheetViews>
  <sheetFormatPr defaultColWidth="9.140625" defaultRowHeight="15"/>
  <cols>
    <col min="1" max="1" width="11.421875" style="7" customWidth="1"/>
    <col min="2" max="2" width="10.28125" style="7" bestFit="1" customWidth="1"/>
    <col min="3" max="5" width="26.140625" style="7" customWidth="1"/>
    <col min="6" max="6" width="14.57421875" style="7" customWidth="1"/>
    <col min="7" max="7" width="11.00390625" style="7" customWidth="1"/>
    <col min="8" max="8" width="11.57421875" style="7" customWidth="1"/>
    <col min="9" max="9" width="11.421875" style="7" bestFit="1" customWidth="1"/>
    <col min="10" max="16384" width="9.00390625" style="7" customWidth="1"/>
  </cols>
  <sheetData>
    <row r="1" spans="1:11" ht="18.7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27" customHeigh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 customHeight="1">
      <c r="A3" s="58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1" ht="18.75" customHeight="1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ht="17.25" customHeight="1">
      <c r="A5" s="65" t="s">
        <v>31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31.5" customHeight="1">
      <c r="A6" s="82" t="s">
        <v>1</v>
      </c>
      <c r="B6" s="82" t="s">
        <v>2</v>
      </c>
      <c r="C6" s="82" t="s">
        <v>3</v>
      </c>
      <c r="D6" s="82" t="s">
        <v>4</v>
      </c>
      <c r="E6" s="82"/>
      <c r="F6" s="82"/>
      <c r="G6" s="23" t="s">
        <v>5</v>
      </c>
      <c r="H6" s="82" t="s">
        <v>6</v>
      </c>
      <c r="I6" s="82" t="s">
        <v>7</v>
      </c>
      <c r="J6" s="82" t="s">
        <v>8</v>
      </c>
      <c r="K6" s="82" t="s">
        <v>9</v>
      </c>
      <c r="L6" s="82" t="s">
        <v>20</v>
      </c>
    </row>
    <row r="7" spans="1:12" ht="31.5" customHeight="1" thickBot="1">
      <c r="A7" s="50"/>
      <c r="B7" s="50"/>
      <c r="C7" s="50"/>
      <c r="D7" s="22" t="s">
        <v>10</v>
      </c>
      <c r="E7" s="22" t="s">
        <v>11</v>
      </c>
      <c r="F7" s="22" t="s">
        <v>12</v>
      </c>
      <c r="G7" s="22" t="s">
        <v>13</v>
      </c>
      <c r="H7" s="50"/>
      <c r="I7" s="50"/>
      <c r="J7" s="50"/>
      <c r="K7" s="50"/>
      <c r="L7" s="50"/>
    </row>
    <row r="8" spans="1:12" ht="31.5" customHeight="1" thickBot="1">
      <c r="A8" s="19" t="s">
        <v>2</v>
      </c>
      <c r="B8" s="37">
        <f>SUM(C8:L8)</f>
        <v>538900</v>
      </c>
      <c r="C8" s="20">
        <f>SUM(C9:C9)</f>
        <v>0</v>
      </c>
      <c r="D8" s="20">
        <f>SUM(D9:D9)</f>
        <v>0</v>
      </c>
      <c r="E8" s="20">
        <f>SUM(E9:E9)</f>
        <v>538900</v>
      </c>
      <c r="F8" s="20">
        <f>SUM(F9:F9)</f>
        <v>0</v>
      </c>
      <c r="G8" s="20">
        <f>SUM(G9)</f>
        <v>0</v>
      </c>
      <c r="H8" s="20">
        <f>SUM(H9:H9)</f>
        <v>0</v>
      </c>
      <c r="I8" s="20">
        <f>SUM(I9)</f>
        <v>0</v>
      </c>
      <c r="J8" s="20">
        <f>SUM(J9:J9)</f>
        <v>0</v>
      </c>
      <c r="K8" s="20">
        <f>SUM(K9:K9)</f>
        <v>0</v>
      </c>
      <c r="L8" s="21">
        <v>0</v>
      </c>
    </row>
    <row r="9" spans="1:12" ht="31.5" customHeight="1" thickBot="1">
      <c r="A9" s="17" t="s">
        <v>40</v>
      </c>
      <c r="B9" s="37">
        <f>SUM(C9:L9)</f>
        <v>538900</v>
      </c>
      <c r="C9" s="18"/>
      <c r="D9" s="18"/>
      <c r="E9" s="18">
        <v>538900</v>
      </c>
      <c r="F9" s="18"/>
      <c r="G9" s="18"/>
      <c r="H9" s="18"/>
      <c r="I9" s="18"/>
      <c r="J9" s="18"/>
      <c r="K9" s="18"/>
      <c r="L9" s="18"/>
    </row>
    <row r="10" spans="1:11" s="2" customFormat="1" ht="45" customHeight="1" thickBo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2" ht="31.5" customHeight="1">
      <c r="A11" s="83" t="s">
        <v>15</v>
      </c>
      <c r="B11" s="85" t="s">
        <v>16</v>
      </c>
      <c r="C11" s="85" t="s">
        <v>17</v>
      </c>
      <c r="D11" s="85"/>
      <c r="E11" s="85"/>
      <c r="F11" s="85" t="s">
        <v>18</v>
      </c>
      <c r="G11" s="85"/>
      <c r="H11" s="87" t="s">
        <v>21</v>
      </c>
      <c r="I11" s="87" t="s">
        <v>32</v>
      </c>
      <c r="J11" s="85" t="s">
        <v>19</v>
      </c>
      <c r="K11" s="85"/>
      <c r="L11" s="89" t="s">
        <v>22</v>
      </c>
    </row>
    <row r="12" spans="1:12" ht="31.5" customHeight="1" thickBot="1">
      <c r="A12" s="84"/>
      <c r="B12" s="86"/>
      <c r="C12" s="86"/>
      <c r="D12" s="86"/>
      <c r="E12" s="86"/>
      <c r="F12" s="86"/>
      <c r="G12" s="86"/>
      <c r="H12" s="88"/>
      <c r="I12" s="88"/>
      <c r="J12" s="86"/>
      <c r="K12" s="86"/>
      <c r="L12" s="90"/>
    </row>
    <row r="13" spans="1:12" ht="31.5" customHeight="1">
      <c r="A13" s="78" t="s">
        <v>2</v>
      </c>
      <c r="B13" s="79"/>
      <c r="C13" s="80"/>
      <c r="D13" s="80"/>
      <c r="E13" s="80"/>
      <c r="F13" s="80"/>
      <c r="G13" s="80"/>
      <c r="H13" s="24"/>
      <c r="I13" s="8">
        <f>SUM(I14:I16)</f>
        <v>538900</v>
      </c>
      <c r="J13" s="81"/>
      <c r="K13" s="81"/>
      <c r="L13" s="9"/>
    </row>
    <row r="14" spans="1:12" s="25" customFormat="1" ht="31.5" customHeight="1">
      <c r="A14" s="31">
        <v>44291</v>
      </c>
      <c r="B14" s="33" t="s">
        <v>36</v>
      </c>
      <c r="C14" s="91" t="s">
        <v>63</v>
      </c>
      <c r="D14" s="92"/>
      <c r="E14" s="93"/>
      <c r="F14" s="43" t="s">
        <v>66</v>
      </c>
      <c r="G14" s="44"/>
      <c r="H14" s="35" t="s">
        <v>43</v>
      </c>
      <c r="I14" s="32">
        <v>225000</v>
      </c>
      <c r="J14" s="43" t="s">
        <v>69</v>
      </c>
      <c r="K14" s="44"/>
      <c r="L14" s="30"/>
    </row>
    <row r="15" spans="1:12" s="25" customFormat="1" ht="31.5" customHeight="1">
      <c r="A15" s="31">
        <v>44293</v>
      </c>
      <c r="B15" s="33" t="s">
        <v>36</v>
      </c>
      <c r="C15" s="91" t="s">
        <v>64</v>
      </c>
      <c r="D15" s="92"/>
      <c r="E15" s="93"/>
      <c r="F15" s="43" t="s">
        <v>67</v>
      </c>
      <c r="G15" s="44"/>
      <c r="H15" s="35" t="s">
        <v>43</v>
      </c>
      <c r="I15" s="32">
        <v>199600</v>
      </c>
      <c r="J15" s="43" t="s">
        <v>70</v>
      </c>
      <c r="K15" s="44"/>
      <c r="L15" s="30"/>
    </row>
    <row r="16" spans="1:12" s="25" customFormat="1" ht="31.5" customHeight="1">
      <c r="A16" s="31">
        <v>44307</v>
      </c>
      <c r="B16" s="33" t="s">
        <v>36</v>
      </c>
      <c r="C16" s="91" t="s">
        <v>65</v>
      </c>
      <c r="D16" s="92"/>
      <c r="E16" s="93"/>
      <c r="F16" s="43" t="s">
        <v>68</v>
      </c>
      <c r="G16" s="44"/>
      <c r="H16" s="35" t="s">
        <v>43</v>
      </c>
      <c r="I16" s="32">
        <v>114300</v>
      </c>
      <c r="J16" s="43" t="s">
        <v>45</v>
      </c>
      <c r="K16" s="44"/>
      <c r="L16" s="30"/>
    </row>
    <row r="17" spans="1:11" s="2" customFormat="1" ht="45" customHeight="1" thickBot="1">
      <c r="A17" s="77" t="s">
        <v>34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2" ht="31.5" customHeight="1" thickBot="1">
      <c r="A18" s="71" t="s">
        <v>14</v>
      </c>
      <c r="B18" s="71"/>
      <c r="C18" s="71"/>
      <c r="D18" s="71"/>
      <c r="E18" s="71" t="s">
        <v>23</v>
      </c>
      <c r="F18" s="71"/>
      <c r="G18" s="71"/>
      <c r="H18" s="71"/>
      <c r="I18" s="71" t="s">
        <v>44</v>
      </c>
      <c r="J18" s="71"/>
      <c r="K18" s="71"/>
      <c r="L18" s="71"/>
    </row>
    <row r="19" spans="1:12" ht="31.5" customHeight="1" thickBot="1">
      <c r="A19" s="68" t="s">
        <v>48</v>
      </c>
      <c r="B19" s="69"/>
      <c r="C19" s="69"/>
      <c r="D19" s="69"/>
      <c r="E19" s="70" t="s">
        <v>71</v>
      </c>
      <c r="F19" s="70"/>
      <c r="G19" s="70"/>
      <c r="H19" s="70"/>
      <c r="I19" s="69" t="s">
        <v>72</v>
      </c>
      <c r="J19" s="69"/>
      <c r="K19" s="69"/>
      <c r="L19" s="69"/>
    </row>
  </sheetData>
  <sheetProtection/>
  <mergeCells count="43">
    <mergeCell ref="C15:E15"/>
    <mergeCell ref="F15:G15"/>
    <mergeCell ref="J15:K15"/>
    <mergeCell ref="J14:K14"/>
    <mergeCell ref="C16:E16"/>
    <mergeCell ref="F16:G16"/>
    <mergeCell ref="J16:K16"/>
    <mergeCell ref="A13:B13"/>
    <mergeCell ref="C13:E13"/>
    <mergeCell ref="F13:G13"/>
    <mergeCell ref="J13:K13"/>
    <mergeCell ref="C14:E14"/>
    <mergeCell ref="F14:G14"/>
    <mergeCell ref="A19:D19"/>
    <mergeCell ref="E19:H19"/>
    <mergeCell ref="I19:L19"/>
    <mergeCell ref="I18:L18"/>
    <mergeCell ref="A17:K17"/>
    <mergeCell ref="A18:D18"/>
    <mergeCell ref="E18:H18"/>
    <mergeCell ref="J11:K12"/>
    <mergeCell ref="L11:L12"/>
    <mergeCell ref="I6:I7"/>
    <mergeCell ref="J6:J7"/>
    <mergeCell ref="K6:K7"/>
    <mergeCell ref="L6:L7"/>
    <mergeCell ref="B11:B12"/>
    <mergeCell ref="C11:E12"/>
    <mergeCell ref="F11:G12"/>
    <mergeCell ref="H11:H12"/>
    <mergeCell ref="C6:C7"/>
    <mergeCell ref="D6:F6"/>
    <mergeCell ref="H6:H7"/>
    <mergeCell ref="A10:K10"/>
    <mergeCell ref="A11:A12"/>
    <mergeCell ref="I11:I12"/>
    <mergeCell ref="A1:K1"/>
    <mergeCell ref="A2:L2"/>
    <mergeCell ref="A3:L3"/>
    <mergeCell ref="A4:K4"/>
    <mergeCell ref="A5:L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2018-12-04T01:06:27Z</cp:lastPrinted>
  <dcterms:created xsi:type="dcterms:W3CDTF">2010-05-02T11:29:39Z</dcterms:created>
  <dcterms:modified xsi:type="dcterms:W3CDTF">2021-05-04T01:23:51Z</dcterms:modified>
  <cp:category/>
  <cp:version/>
  <cp:contentType/>
  <cp:contentStatus/>
</cp:coreProperties>
</file>