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2"/>
  </bookViews>
  <sheets>
    <sheet name="기관운영업무추진비-12건" sheetId="1" r:id="rId1"/>
    <sheet name="정원가산업무추진비-1건" sheetId="2" r:id="rId2"/>
    <sheet name="시책추진업무추진비-1건" sheetId="3" r:id="rId3"/>
  </sheets>
  <definedNames>
    <definedName name="_xlnm.Print_Area" localSheetId="0">'기관운영업무추진비-12건'!$A$1:$L$35</definedName>
  </definedNames>
  <calcPr fullCalcOnLoad="1"/>
</workbook>
</file>

<file path=xl/sharedStrings.xml><?xml version="1.0" encoding="utf-8"?>
<sst xmlns="http://schemas.openxmlformats.org/spreadsheetml/2006/main" count="189" uniqueCount="122">
  <si>
    <t>□ 총괄표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</si>
  <si>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</si>
  <si>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</si>
  <si>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</si>
  <si>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</si>
  <si>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</si>
  <si>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</si>
  <si>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</si>
  <si>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</si>
  <si>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</si>
  <si>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</si>
  <si>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</si>
  <si>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</si>
  <si>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</si>
  <si>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현금사용비율(%)</t>
  </si>
  <si>
    <t>집행일</t>
  </si>
  <si>
    <t>집행방법</t>
  </si>
  <si>
    <t>집행내역</t>
  </si>
  <si>
    <t>집행 대상자</t>
  </si>
  <si>
    <t>사용처</t>
  </si>
  <si>
    <t>기타</t>
  </si>
  <si>
    <t>사용자
(전달자)</t>
  </si>
  <si>
    <t>비고</t>
  </si>
  <si>
    <t>내부인원/외부인원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</si>
  <si>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</si>
  <si>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</si>
  <si>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총괄표</t>
  </si>
  <si>
    <t>□ 지표별 통계</t>
  </si>
  <si>
    <t>□ 세부 집행내역</t>
  </si>
  <si>
    <t>□ 세부 집행내역</t>
  </si>
  <si>
    <t>회의/</t>
  </si>
  <si>
    <t>간담회비</t>
  </si>
  <si>
    <t xml:space="preserve"> </t>
  </si>
  <si>
    <t>집행액</t>
  </si>
  <si>
    <t>(단위 : 원)</t>
  </si>
  <si>
    <t>(단위 : 원)</t>
  </si>
  <si>
    <t>집행액
(원)</t>
  </si>
  <si>
    <t>(단위 : 원)</t>
  </si>
  <si>
    <t>집행액
(원)</t>
  </si>
  <si>
    <t>신용카드</t>
  </si>
  <si>
    <t>용인소방서 업무추진비 집행내역</t>
  </si>
  <si>
    <t>□ 지표별 통계</t>
  </si>
  <si>
    <t>신용카드</t>
  </si>
  <si>
    <t>서장</t>
  </si>
  <si>
    <t>신용카드</t>
  </si>
  <si>
    <t>서장</t>
  </si>
  <si>
    <t>이마트 용인점</t>
  </si>
  <si>
    <t>서장</t>
  </si>
  <si>
    <t>서장</t>
  </si>
  <si>
    <t>신용카드</t>
  </si>
  <si>
    <t>현금</t>
  </si>
  <si>
    <t>신용카드</t>
  </si>
  <si>
    <t>용인소방서 업무추진비 집행내역</t>
  </si>
  <si>
    <t>구갈센터장</t>
  </si>
  <si>
    <t>역북센터장</t>
  </si>
  <si>
    <t>센터장 포함 10명</t>
  </si>
  <si>
    <t>센터장 포함 8명</t>
  </si>
  <si>
    <t>(2019년 5월 기관운영업무추진비)</t>
  </si>
  <si>
    <t>(2019년 5월 정원가산업무추진비)</t>
  </si>
  <si>
    <t>(2019년 5월 시책추진업무추진비)</t>
  </si>
  <si>
    <t>구급대장</t>
  </si>
  <si>
    <t>남사센터장</t>
  </si>
  <si>
    <t>모현센터장</t>
  </si>
  <si>
    <t>수지센터장</t>
  </si>
  <si>
    <t>양지센터장</t>
  </si>
  <si>
    <t>역북센터장</t>
  </si>
  <si>
    <t>(구급대)직원 소통화합을 위한 간담회 소요비용 지급</t>
  </si>
  <si>
    <t>(모현)직원 소통화합을 위한 간담회 소요비용 지급</t>
  </si>
  <si>
    <t>(양지)직원 소통화합을 위한 간담회 소요비용 지급</t>
  </si>
  <si>
    <t>경조사비 지급 건의(소방장 장00 빙부 별세)</t>
  </si>
  <si>
    <t>경조사비 지급(소방사 안00 결혼)</t>
  </si>
  <si>
    <t>(역북)직원 소통화합에 따른 간담회 소요비용 지급</t>
  </si>
  <si>
    <t>(구갈)직원 소통화합을 위한 간담회 소요비용 지급</t>
  </si>
  <si>
    <t>(남사)직원 소통화합을 위한 간담회 소요비용 지급</t>
  </si>
  <si>
    <t>경조사비 지급 건의(소방사 최00 결혼)</t>
  </si>
  <si>
    <t>경조사비 지급 건의(소방사 김00 조모 별세)</t>
  </si>
  <si>
    <t>(수지)직원 소통화합을 위한 간담회 소요비용 지급(5월)</t>
  </si>
  <si>
    <t>소방장 장00</t>
  </si>
  <si>
    <t>소방사 안00</t>
  </si>
  <si>
    <t>소방사 최00</t>
  </si>
  <si>
    <t>소방사 김00</t>
  </si>
  <si>
    <t>구급대장</t>
  </si>
  <si>
    <t>모현센터장</t>
  </si>
  <si>
    <t>양지센터장</t>
  </si>
  <si>
    <t>남사센터장</t>
  </si>
  <si>
    <t>양지센터장</t>
  </si>
  <si>
    <t>수지센터장</t>
  </si>
  <si>
    <t>신토불이오리정식</t>
  </si>
  <si>
    <t>장00</t>
  </si>
  <si>
    <t>안00</t>
  </si>
  <si>
    <t>가장맛있는족발</t>
  </si>
  <si>
    <t>돼지랑生삼겹살</t>
  </si>
  <si>
    <t>갈릴리수산</t>
  </si>
  <si>
    <t>함지박</t>
  </si>
  <si>
    <t>최00</t>
  </si>
  <si>
    <t>김00</t>
  </si>
  <si>
    <t>참우돈가</t>
  </si>
  <si>
    <t>예산 집행율(5월 기준)</t>
  </si>
  <si>
    <t>구급대장 포함 10명</t>
  </si>
  <si>
    <t>별법동태탕, 통태찜</t>
  </si>
  <si>
    <t>풍년장어</t>
  </si>
  <si>
    <t>1팀장 포함 7명</t>
  </si>
  <si>
    <t>센터장 포함 9명</t>
  </si>
  <si>
    <t>센터장 포함 6명</t>
  </si>
  <si>
    <t>2팀장 포함 7명</t>
  </si>
  <si>
    <t>센터장 포함 20명</t>
  </si>
  <si>
    <t>(내부)81명</t>
  </si>
  <si>
    <t>23.9%(잔액 : 16,786,000원)</t>
  </si>
  <si>
    <t>5월 23일</t>
  </si>
  <si>
    <t>출산 직원 격려 물품 구입(소방장 문수환 포함 3명)</t>
  </si>
  <si>
    <t>문00 포함 3명</t>
  </si>
  <si>
    <t>(내부)3명 / (외부)명</t>
  </si>
  <si>
    <t>예산 집행율(5월 기준)</t>
  </si>
  <si>
    <t>2.7% 집행 (잔액 : 13,002,060원)</t>
  </si>
  <si>
    <t>예산 집행율(5월 기준)</t>
  </si>
  <si>
    <t>5월 13일</t>
  </si>
  <si>
    <t>청송본가</t>
  </si>
  <si>
    <t>용인소방서 시책추진업무추진비지출
(유관기관)</t>
  </si>
  <si>
    <t>□ 지표별 통계</t>
  </si>
  <si>
    <t>(내부)9명 / (외부) 8명</t>
  </si>
  <si>
    <t>서장 포함 17명</t>
  </si>
  <si>
    <t>43.9% 집행 (잔액 : 3,757,460원)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</si>
</sst>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yy&quot;-&quot;m&quot;-&quot;d;@"/>
    <numFmt numFmtId="185" formatCode="[DBNum4][$-412]General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9"/>
      <color indexed="8"/>
      <name val="맑은 고딕"/>
      <family val="3"/>
    </font>
    <font>
      <sz val="10"/>
      <name val="Arial"/>
      <family val="2"/>
    </font>
    <font>
      <sz val="11"/>
      <name val="돋움"/>
      <family val="3"/>
    </font>
    <font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12"/>
      <color indexed="63"/>
      <name val="돋움"/>
      <family val="3"/>
    </font>
    <font>
      <sz val="10"/>
      <color indexed="8"/>
      <name val="맑은 고딕"/>
      <family val="3"/>
    </font>
    <font>
      <b/>
      <sz val="11"/>
      <color indexed="8"/>
      <name val="굴림"/>
      <family val="3"/>
    </font>
    <font>
      <sz val="10"/>
      <color indexed="63"/>
      <name val="맑은 고딕"/>
      <family val="3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0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sz val="12"/>
      <color rgb="FF333333"/>
      <name val="돋움"/>
      <family val="3"/>
    </font>
    <font>
      <sz val="10"/>
      <color theme="1"/>
      <name val="Cambria"/>
      <family val="3"/>
    </font>
    <font>
      <b/>
      <sz val="11"/>
      <color theme="1"/>
      <name val="굴림"/>
      <family val="3"/>
    </font>
    <font>
      <sz val="10"/>
      <color theme="1"/>
      <name val="Calibri"/>
      <family val="3"/>
    </font>
    <font>
      <sz val="10"/>
      <color rgb="FF333333"/>
      <name val="맑은 고딕"/>
      <family val="3"/>
    </font>
    <font>
      <sz val="10"/>
      <color theme="1"/>
      <name val="맑은 고딕"/>
      <family val="3"/>
    </font>
    <font>
      <sz val="10"/>
      <color theme="1"/>
      <name val="휴먼명조,한컴돋움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10"/>
      <color indexed="8"/>
      <name val="Cambria"/>
      <family val="3"/>
    </font>
    <font>
      <sz val="10"/>
      <color rgb="FF333333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indexed="8"/>
      </left>
      <right>
        <color indexed="63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thin">
        <color indexed="8"/>
      </right>
      <top style="thin">
        <color rgb="FF000000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0" fontId="44" fillId="30" borderId="3" applyNumberFormat="0" applyAlignment="0" applyProtection="0"/>
    <xf numFmtId="0" fontId="44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8" fillId="31" borderId="1" applyNumberFormat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0" fontId="54" fillId="26" borderId="9" applyNumberFormat="0" applyAlignment="0" applyProtection="0"/>
    <xf numFmtId="0" fontId="5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</cellStyleXfs>
  <cellXfs count="16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178" fontId="57" fillId="0" borderId="11" xfId="0" applyNumberFormat="1" applyFont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178" fontId="57" fillId="0" borderId="14" xfId="0" applyNumberFormat="1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4" fontId="59" fillId="0" borderId="0" xfId="0" applyNumberFormat="1" applyFont="1" applyFill="1" applyBorder="1" applyAlignment="1">
      <alignment horizontal="right" vertical="center" wrapText="1"/>
    </xf>
    <xf numFmtId="0" fontId="57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0" fillId="0" borderId="19" xfId="0" applyFont="1" applyBorder="1" applyAlignment="1">
      <alignment horizontal="center" vertical="center" wrapText="1"/>
    </xf>
    <xf numFmtId="176" fontId="60" fillId="0" borderId="19" xfId="0" applyNumberFormat="1" applyFont="1" applyBorder="1" applyAlignment="1">
      <alignment horizontal="right" vertical="center" wrapText="1"/>
    </xf>
    <xf numFmtId="0" fontId="60" fillId="0" borderId="20" xfId="0" applyFont="1" applyBorder="1" applyAlignment="1">
      <alignment horizontal="center" vertical="center" wrapText="1"/>
    </xf>
    <xf numFmtId="178" fontId="60" fillId="0" borderId="20" xfId="0" applyNumberFormat="1" applyFont="1" applyBorder="1" applyAlignment="1">
      <alignment horizontal="right" vertical="center" wrapText="1"/>
    </xf>
    <xf numFmtId="178" fontId="60" fillId="0" borderId="21" xfId="0" applyNumberFormat="1" applyFont="1" applyBorder="1" applyAlignment="1">
      <alignment horizontal="right" vertical="center" wrapText="1"/>
    </xf>
    <xf numFmtId="176" fontId="60" fillId="0" borderId="20" xfId="0" applyNumberFormat="1" applyFont="1" applyBorder="1" applyAlignment="1">
      <alignment horizontal="right" vertical="center" wrapText="1"/>
    </xf>
    <xf numFmtId="178" fontId="61" fillId="0" borderId="18" xfId="0" applyNumberFormat="1" applyFont="1" applyBorder="1" applyAlignment="1">
      <alignment horizontal="right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176" fontId="56" fillId="0" borderId="24" xfId="0" applyNumberFormat="1" applyFont="1" applyBorder="1" applyAlignment="1">
      <alignment horizontal="right" vertical="center" wrapText="1"/>
    </xf>
    <xf numFmtId="176" fontId="56" fillId="0" borderId="25" xfId="0" applyNumberFormat="1" applyFont="1" applyBorder="1" applyAlignment="1">
      <alignment horizontal="right" vertical="center" wrapText="1"/>
    </xf>
    <xf numFmtId="0" fontId="62" fillId="0" borderId="26" xfId="0" applyFont="1" applyBorder="1" applyAlignment="1">
      <alignment horizontal="center" vertical="center" wrapText="1"/>
    </xf>
    <xf numFmtId="183" fontId="7" fillId="0" borderId="27" xfId="0" applyNumberFormat="1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3" fontId="63" fillId="0" borderId="30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37" fontId="7" fillId="0" borderId="26" xfId="0" applyNumberFormat="1" applyFont="1" applyFill="1" applyBorder="1" applyAlignment="1">
      <alignment horizontal="center" vertical="center"/>
    </xf>
    <xf numFmtId="0" fontId="64" fillId="0" borderId="31" xfId="0" applyFont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65" fillId="0" borderId="32" xfId="0" applyFont="1" applyBorder="1" applyAlignment="1">
      <alignment horizontal="right" vertical="center" wrapText="1"/>
    </xf>
    <xf numFmtId="10" fontId="58" fillId="34" borderId="33" xfId="0" applyNumberFormat="1" applyFont="1" applyFill="1" applyBorder="1" applyAlignment="1">
      <alignment horizontal="center" vertical="center" wrapText="1"/>
    </xf>
    <xf numFmtId="0" fontId="58" fillId="34" borderId="33" xfId="0" applyNumberFormat="1" applyFont="1" applyFill="1" applyBorder="1" applyAlignment="1">
      <alignment horizontal="center" vertical="center" wrapText="1"/>
    </xf>
    <xf numFmtId="0" fontId="58" fillId="34" borderId="33" xfId="0" applyFont="1" applyFill="1" applyBorder="1" applyAlignment="1">
      <alignment horizontal="center" vertical="center" wrapText="1"/>
    </xf>
    <xf numFmtId="0" fontId="58" fillId="33" borderId="33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justify" wrapText="1"/>
    </xf>
    <xf numFmtId="0" fontId="58" fillId="33" borderId="34" xfId="0" applyFont="1" applyFill="1" applyBorder="1" applyAlignment="1">
      <alignment horizontal="center" vertical="center" wrapText="1"/>
    </xf>
    <xf numFmtId="0" fontId="58" fillId="33" borderId="35" xfId="0" applyFont="1" applyFill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justify" vertical="center" wrapText="1"/>
    </xf>
    <xf numFmtId="0" fontId="56" fillId="33" borderId="38" xfId="0" applyFont="1" applyFill="1" applyBorder="1" applyAlignment="1">
      <alignment horizontal="center" vertical="center" wrapText="1"/>
    </xf>
    <xf numFmtId="0" fontId="56" fillId="33" borderId="39" xfId="0" applyFont="1" applyFill="1" applyBorder="1" applyAlignment="1">
      <alignment horizontal="center" vertical="center" wrapText="1"/>
    </xf>
    <xf numFmtId="0" fontId="58" fillId="33" borderId="40" xfId="0" applyFont="1" applyFill="1" applyBorder="1" applyAlignment="1">
      <alignment horizontal="center" vertical="center" wrapText="1"/>
    </xf>
    <xf numFmtId="0" fontId="58" fillId="33" borderId="41" xfId="0" applyFont="1" applyFill="1" applyBorder="1" applyAlignment="1">
      <alignment horizontal="center" vertical="center" wrapText="1"/>
    </xf>
    <xf numFmtId="0" fontId="58" fillId="33" borderId="42" xfId="0" applyFont="1" applyFill="1" applyBorder="1" applyAlignment="1">
      <alignment horizontal="center" vertical="center" wrapText="1"/>
    </xf>
    <xf numFmtId="0" fontId="58" fillId="33" borderId="43" xfId="0" applyFont="1" applyFill="1" applyBorder="1" applyAlignment="1">
      <alignment horizontal="center" vertical="center" wrapText="1"/>
    </xf>
    <xf numFmtId="0" fontId="58" fillId="33" borderId="44" xfId="0" applyFont="1" applyFill="1" applyBorder="1" applyAlignment="1">
      <alignment horizontal="center" vertical="center" wrapText="1"/>
    </xf>
    <xf numFmtId="0" fontId="58" fillId="33" borderId="45" xfId="0" applyFont="1" applyFill="1" applyBorder="1" applyAlignment="1">
      <alignment horizontal="center" vertical="center" wrapText="1"/>
    </xf>
    <xf numFmtId="0" fontId="58" fillId="33" borderId="32" xfId="0" applyFont="1" applyFill="1" applyBorder="1" applyAlignment="1">
      <alignment horizontal="center" vertical="center" wrapText="1"/>
    </xf>
    <xf numFmtId="0" fontId="58" fillId="33" borderId="46" xfId="0" applyFont="1" applyFill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66" fillId="0" borderId="49" xfId="0" applyFont="1" applyBorder="1" applyAlignment="1">
      <alignment horizontal="justify" wrapText="1"/>
    </xf>
    <xf numFmtId="0" fontId="47" fillId="0" borderId="50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 wrapText="1"/>
    </xf>
    <xf numFmtId="0" fontId="56" fillId="33" borderId="51" xfId="0" applyFont="1" applyFill="1" applyBorder="1" applyAlignment="1">
      <alignment horizontal="center" vertical="center" wrapText="1"/>
    </xf>
    <xf numFmtId="0" fontId="56" fillId="33" borderId="52" xfId="0" applyFont="1" applyFill="1" applyBorder="1" applyAlignment="1">
      <alignment horizontal="center" vertical="center" wrapText="1"/>
    </xf>
    <xf numFmtId="0" fontId="56" fillId="33" borderId="53" xfId="0" applyFont="1" applyFill="1" applyBorder="1" applyAlignment="1">
      <alignment horizontal="center" vertical="center" wrapText="1"/>
    </xf>
    <xf numFmtId="0" fontId="58" fillId="33" borderId="54" xfId="0" applyFont="1" applyFill="1" applyBorder="1" applyAlignment="1">
      <alignment horizontal="center" vertical="center" wrapText="1"/>
    </xf>
    <xf numFmtId="0" fontId="58" fillId="33" borderId="5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9" fontId="58" fillId="34" borderId="56" xfId="0" applyNumberFormat="1" applyFont="1" applyFill="1" applyBorder="1" applyAlignment="1">
      <alignment horizontal="center" vertical="center" wrapText="1"/>
    </xf>
    <xf numFmtId="0" fontId="58" fillId="34" borderId="57" xfId="0" applyFont="1" applyFill="1" applyBorder="1" applyAlignment="1">
      <alignment horizontal="center" vertical="center" wrapText="1"/>
    </xf>
    <xf numFmtId="0" fontId="58" fillId="34" borderId="57" xfId="0" applyNumberFormat="1" applyFont="1" applyFill="1" applyBorder="1" applyAlignment="1">
      <alignment horizontal="center" vertical="center" wrapText="1"/>
    </xf>
    <xf numFmtId="0" fontId="58" fillId="34" borderId="58" xfId="0" applyNumberFormat="1" applyFont="1" applyFill="1" applyBorder="1" applyAlignment="1">
      <alignment horizontal="center" vertical="center" wrapText="1"/>
    </xf>
    <xf numFmtId="0" fontId="58" fillId="33" borderId="56" xfId="0" applyFont="1" applyFill="1" applyBorder="1" applyAlignment="1">
      <alignment horizontal="center" vertical="center" wrapText="1"/>
    </xf>
    <xf numFmtId="0" fontId="58" fillId="33" borderId="57" xfId="0" applyFont="1" applyFill="1" applyBorder="1" applyAlignment="1">
      <alignment horizontal="center" vertical="center" wrapText="1"/>
    </xf>
    <xf numFmtId="0" fontId="58" fillId="33" borderId="58" xfId="0" applyFont="1" applyFill="1" applyBorder="1" applyAlignment="1">
      <alignment horizontal="center" vertical="center" wrapText="1"/>
    </xf>
    <xf numFmtId="0" fontId="58" fillId="33" borderId="59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60" xfId="0" applyFont="1" applyFill="1" applyBorder="1" applyAlignment="1">
      <alignment horizontal="center" vertical="center" wrapText="1"/>
    </xf>
    <xf numFmtId="0" fontId="58" fillId="33" borderId="61" xfId="0" applyFont="1" applyFill="1" applyBorder="1" applyAlignment="1">
      <alignment horizontal="center" vertical="center" wrapText="1"/>
    </xf>
    <xf numFmtId="0" fontId="57" fillId="0" borderId="6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63" xfId="0" applyFont="1" applyFill="1" applyBorder="1" applyAlignment="1">
      <alignment horizontal="center" vertical="center" wrapText="1"/>
    </xf>
    <xf numFmtId="0" fontId="56" fillId="33" borderId="64" xfId="0" applyFont="1" applyFill="1" applyBorder="1" applyAlignment="1">
      <alignment horizontal="center" vertical="center" wrapText="1"/>
    </xf>
    <xf numFmtId="0" fontId="58" fillId="33" borderId="65" xfId="0" applyFont="1" applyFill="1" applyBorder="1" applyAlignment="1">
      <alignment horizontal="center" vertical="center" wrapText="1"/>
    </xf>
    <xf numFmtId="0" fontId="58" fillId="33" borderId="66" xfId="0" applyFont="1" applyFill="1" applyBorder="1" applyAlignment="1">
      <alignment horizontal="center" vertical="center" wrapText="1"/>
    </xf>
    <xf numFmtId="0" fontId="56" fillId="33" borderId="67" xfId="0" applyFont="1" applyFill="1" applyBorder="1" applyAlignment="1">
      <alignment horizontal="center" vertical="center" wrapText="1"/>
    </xf>
    <xf numFmtId="0" fontId="56" fillId="33" borderId="6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 shrinkToFit="1"/>
    </xf>
    <xf numFmtId="0" fontId="62" fillId="0" borderId="27" xfId="0" applyFont="1" applyBorder="1" applyAlignment="1">
      <alignment horizontal="center" vertical="center" shrinkToFit="1"/>
    </xf>
    <xf numFmtId="182" fontId="7" fillId="0" borderId="27" xfId="111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1" fontId="7" fillId="0" borderId="27" xfId="11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7" fillId="0" borderId="69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 wrapText="1"/>
    </xf>
    <xf numFmtId="9" fontId="58" fillId="34" borderId="33" xfId="0" applyNumberFormat="1" applyFont="1" applyFill="1" applyBorder="1" applyAlignment="1">
      <alignment horizontal="center" vertical="center" wrapText="1"/>
    </xf>
    <xf numFmtId="0" fontId="66" fillId="0" borderId="70" xfId="0" applyFont="1" applyBorder="1" applyAlignment="1">
      <alignment horizontal="justify" wrapText="1"/>
    </xf>
    <xf numFmtId="0" fontId="65" fillId="0" borderId="0" xfId="0" applyFont="1" applyBorder="1" applyAlignment="1">
      <alignment horizontal="right" vertical="center" wrapText="1"/>
    </xf>
    <xf numFmtId="0" fontId="56" fillId="33" borderId="71" xfId="0" applyFont="1" applyFill="1" applyBorder="1" applyAlignment="1">
      <alignment horizontal="center" vertical="center" wrapText="1"/>
    </xf>
    <xf numFmtId="0" fontId="56" fillId="33" borderId="72" xfId="0" applyFont="1" applyFill="1" applyBorder="1" applyAlignment="1">
      <alignment horizontal="center" vertical="center" wrapText="1"/>
    </xf>
    <xf numFmtId="0" fontId="56" fillId="33" borderId="72" xfId="0" applyFont="1" applyFill="1" applyBorder="1" applyAlignment="1">
      <alignment horizontal="center" vertical="center" wrapText="1"/>
    </xf>
    <xf numFmtId="0" fontId="56" fillId="33" borderId="73" xfId="0" applyFont="1" applyFill="1" applyBorder="1" applyAlignment="1">
      <alignment horizontal="center" vertical="center" wrapText="1"/>
    </xf>
    <xf numFmtId="0" fontId="56" fillId="33" borderId="74" xfId="0" applyFont="1" applyFill="1" applyBorder="1" applyAlignment="1">
      <alignment horizontal="center" vertical="center" wrapText="1"/>
    </xf>
    <xf numFmtId="0" fontId="56" fillId="33" borderId="75" xfId="0" applyFont="1" applyFill="1" applyBorder="1" applyAlignment="1">
      <alignment horizontal="center" vertical="center" wrapText="1"/>
    </xf>
    <xf numFmtId="0" fontId="56" fillId="33" borderId="75" xfId="0" applyFont="1" applyFill="1" applyBorder="1" applyAlignment="1">
      <alignment horizontal="center" vertical="center" wrapText="1"/>
    </xf>
    <xf numFmtId="0" fontId="56" fillId="33" borderId="76" xfId="0" applyFont="1" applyFill="1" applyBorder="1" applyAlignment="1">
      <alignment horizontal="center" vertical="center" wrapText="1"/>
    </xf>
    <xf numFmtId="0" fontId="60" fillId="0" borderId="77" xfId="0" applyFont="1" applyBorder="1" applyAlignment="1">
      <alignment horizontal="center" vertical="center" wrapText="1"/>
    </xf>
    <xf numFmtId="41" fontId="60" fillId="0" borderId="78" xfId="112" applyFont="1" applyBorder="1" applyAlignment="1">
      <alignment horizontal="right" vertical="center" wrapText="1"/>
    </xf>
    <xf numFmtId="41" fontId="60" fillId="0" borderId="79" xfId="112" applyFont="1" applyBorder="1" applyAlignment="1">
      <alignment horizontal="right" vertical="center" wrapText="1"/>
    </xf>
    <xf numFmtId="0" fontId="60" fillId="0" borderId="80" xfId="0" applyFont="1" applyBorder="1" applyAlignment="1">
      <alignment horizontal="center" vertical="center" wrapText="1"/>
    </xf>
    <xf numFmtId="176" fontId="60" fillId="0" borderId="27" xfId="112" applyNumberFormat="1" applyFont="1" applyBorder="1" applyAlignment="1">
      <alignment horizontal="right" vertical="center" wrapText="1"/>
    </xf>
    <xf numFmtId="176" fontId="60" fillId="0" borderId="29" xfId="112" applyNumberFormat="1" applyFont="1" applyBorder="1" applyAlignment="1">
      <alignment horizontal="right" vertical="center" wrapText="1"/>
    </xf>
    <xf numFmtId="0" fontId="60" fillId="0" borderId="74" xfId="0" applyFont="1" applyBorder="1" applyAlignment="1">
      <alignment horizontal="center" vertical="center" wrapText="1"/>
    </xf>
    <xf numFmtId="176" fontId="60" fillId="0" borderId="75" xfId="112" applyNumberFormat="1" applyFont="1" applyBorder="1" applyAlignment="1">
      <alignment horizontal="right" vertical="center" wrapText="1"/>
    </xf>
    <xf numFmtId="176" fontId="60" fillId="0" borderId="76" xfId="112" applyNumberFormat="1" applyFont="1" applyBorder="1" applyAlignment="1">
      <alignment horizontal="right" vertical="center" wrapText="1"/>
    </xf>
    <xf numFmtId="0" fontId="60" fillId="0" borderId="26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3" fontId="71" fillId="0" borderId="81" xfId="0" applyNumberFormat="1" applyFont="1" applyFill="1" applyBorder="1" applyAlignment="1">
      <alignment horizontal="right" vertical="center"/>
    </xf>
    <xf numFmtId="0" fontId="60" fillId="0" borderId="82" xfId="0" applyNumberFormat="1" applyFont="1" applyFill="1" applyBorder="1" applyAlignment="1">
      <alignment horizontal="center" vertical="center"/>
    </xf>
    <xf numFmtId="0" fontId="60" fillId="0" borderId="83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 wrapText="1"/>
    </xf>
    <xf numFmtId="0" fontId="60" fillId="0" borderId="82" xfId="0" applyNumberFormat="1" applyFont="1" applyFill="1" applyBorder="1" applyAlignment="1">
      <alignment horizontal="center" vertical="center" wrapText="1"/>
    </xf>
    <xf numFmtId="0" fontId="60" fillId="0" borderId="83" xfId="0" applyFont="1" applyBorder="1" applyAlignment="1">
      <alignment horizontal="center" vertical="center" wrapText="1"/>
    </xf>
    <xf numFmtId="0" fontId="60" fillId="0" borderId="84" xfId="0" applyFont="1" applyBorder="1" applyAlignment="1">
      <alignment horizontal="center" vertical="center" wrapText="1"/>
    </xf>
    <xf numFmtId="0" fontId="70" fillId="0" borderId="85" xfId="0" applyFont="1" applyBorder="1" applyAlignment="1">
      <alignment horizontal="center" vertical="center" wrapText="1"/>
    </xf>
    <xf numFmtId="3" fontId="71" fillId="0" borderId="86" xfId="0" applyNumberFormat="1" applyFont="1" applyFill="1" applyBorder="1" applyAlignment="1">
      <alignment horizontal="right" vertical="center"/>
    </xf>
    <xf numFmtId="0" fontId="60" fillId="0" borderId="87" xfId="0" applyFont="1" applyBorder="1" applyAlignment="1">
      <alignment horizontal="center" vertical="center" wrapText="1"/>
    </xf>
    <xf numFmtId="0" fontId="60" fillId="0" borderId="88" xfId="0" applyFont="1" applyBorder="1" applyAlignment="1">
      <alignment horizontal="center" vertical="center" wrapText="1"/>
    </xf>
    <xf numFmtId="0" fontId="70" fillId="0" borderId="89" xfId="0" applyFont="1" applyBorder="1" applyAlignment="1">
      <alignment horizontal="center" vertical="center" wrapText="1"/>
    </xf>
    <xf numFmtId="3" fontId="71" fillId="0" borderId="90" xfId="0" applyNumberFormat="1" applyFont="1" applyFill="1" applyBorder="1" applyAlignment="1">
      <alignment horizontal="right" vertical="center"/>
    </xf>
    <xf numFmtId="0" fontId="60" fillId="0" borderId="91" xfId="0" applyNumberFormat="1" applyFont="1" applyFill="1" applyBorder="1" applyAlignment="1">
      <alignment horizontal="center" vertical="center" wrapText="1"/>
    </xf>
    <xf numFmtId="0" fontId="60" fillId="0" borderId="92" xfId="0" applyFont="1" applyBorder="1" applyAlignment="1">
      <alignment horizontal="center" vertical="center" wrapText="1"/>
    </xf>
    <xf numFmtId="183" fontId="71" fillId="0" borderId="93" xfId="0" applyNumberFormat="1" applyFont="1" applyFill="1" applyBorder="1" applyAlignment="1">
      <alignment horizontal="center" vertical="center"/>
    </xf>
    <xf numFmtId="0" fontId="71" fillId="0" borderId="94" xfId="0" applyFont="1" applyFill="1" applyBorder="1" applyAlignment="1">
      <alignment horizontal="left" vertical="center"/>
    </xf>
    <xf numFmtId="0" fontId="60" fillId="0" borderId="95" xfId="0" applyFont="1" applyBorder="1" applyAlignment="1">
      <alignment horizontal="left" vertical="center"/>
    </xf>
    <xf numFmtId="0" fontId="60" fillId="0" borderId="83" xfId="0" applyFont="1" applyBorder="1" applyAlignment="1">
      <alignment horizontal="left" vertical="center"/>
    </xf>
    <xf numFmtId="0" fontId="60" fillId="0" borderId="96" xfId="0" applyFont="1" applyBorder="1" applyAlignment="1">
      <alignment horizontal="center" vertical="center" wrapText="1"/>
    </xf>
    <xf numFmtId="0" fontId="71" fillId="0" borderId="94" xfId="0" applyFont="1" applyFill="1" applyBorder="1" applyAlignment="1">
      <alignment horizontal="center" vertical="center"/>
    </xf>
    <xf numFmtId="0" fontId="71" fillId="0" borderId="95" xfId="0" applyFont="1" applyFill="1" applyBorder="1" applyAlignment="1">
      <alignment horizontal="center" vertical="center"/>
    </xf>
    <xf numFmtId="0" fontId="71" fillId="0" borderId="83" xfId="0" applyFont="1" applyFill="1" applyBorder="1" applyAlignment="1">
      <alignment horizontal="center" vertical="center"/>
    </xf>
    <xf numFmtId="183" fontId="71" fillId="0" borderId="97" xfId="0" applyNumberFormat="1" applyFont="1" applyFill="1" applyBorder="1" applyAlignment="1">
      <alignment horizontal="center" vertical="center"/>
    </xf>
    <xf numFmtId="0" fontId="71" fillId="0" borderId="98" xfId="0" applyFont="1" applyFill="1" applyBorder="1" applyAlignment="1">
      <alignment horizontal="center" vertical="center"/>
    </xf>
    <xf numFmtId="0" fontId="71" fillId="0" borderId="99" xfId="0" applyFont="1" applyFill="1" applyBorder="1" applyAlignment="1">
      <alignment horizontal="center" vertical="center"/>
    </xf>
    <xf numFmtId="0" fontId="71" fillId="0" borderId="100" xfId="0" applyFont="1" applyFill="1" applyBorder="1" applyAlignment="1">
      <alignment horizontal="center" vertical="center"/>
    </xf>
    <xf numFmtId="0" fontId="60" fillId="0" borderId="101" xfId="0" applyFont="1" applyBorder="1" applyAlignment="1">
      <alignment horizontal="center" vertical="center" wrapText="1"/>
    </xf>
    <xf numFmtId="0" fontId="60" fillId="0" borderId="100" xfId="0" applyFont="1" applyBorder="1" applyAlignment="1">
      <alignment horizontal="center" vertical="center" wrapText="1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="85" zoomScaleNormal="85" zoomScalePageLayoutView="0" workbookViewId="0" topLeftCell="A1">
      <selection activeCell="F16" sqref="F16"/>
    </sheetView>
  </sheetViews>
  <sheetFormatPr defaultColWidth="9.140625" defaultRowHeight="15"/>
  <cols>
    <col min="1" max="1" width="12.14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21.851562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6384" width="9.00390625" style="1" customWidth="1"/>
  </cols>
  <sheetData>
    <row r="1" spans="1:11" ht="18.75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" ht="27" customHeight="1">
      <c r="A2" s="51" t="s">
        <v>40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0.25" customHeight="1">
      <c r="A3" s="52" t="s">
        <v>57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1" ht="18.75" customHeight="1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2" ht="17.25" customHeight="1" thickBot="1">
      <c r="A5" s="113" t="s">
        <v>34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ht="31.5" customHeight="1">
      <c r="A6" s="114" t="s">
        <v>1</v>
      </c>
      <c r="B6" s="115" t="s">
        <v>2</v>
      </c>
      <c r="C6" s="115" t="s">
        <v>3</v>
      </c>
      <c r="D6" s="115" t="s">
        <v>4</v>
      </c>
      <c r="E6" s="115"/>
      <c r="F6" s="115"/>
      <c r="G6" s="116" t="s">
        <v>30</v>
      </c>
      <c r="H6" s="115" t="s">
        <v>6</v>
      </c>
      <c r="I6" s="115" t="s">
        <v>7</v>
      </c>
      <c r="J6" s="115" t="s">
        <v>8</v>
      </c>
      <c r="K6" s="115" t="s">
        <v>9</v>
      </c>
      <c r="L6" s="117" t="s">
        <v>20</v>
      </c>
    </row>
    <row r="7" spans="1:12" ht="31.5" customHeight="1" thickBot="1">
      <c r="A7" s="118"/>
      <c r="B7" s="119"/>
      <c r="C7" s="119"/>
      <c r="D7" s="120" t="s">
        <v>10</v>
      </c>
      <c r="E7" s="120" t="s">
        <v>11</v>
      </c>
      <c r="F7" s="120" t="s">
        <v>12</v>
      </c>
      <c r="G7" s="120" t="s">
        <v>31</v>
      </c>
      <c r="H7" s="119"/>
      <c r="I7" s="119"/>
      <c r="J7" s="119"/>
      <c r="K7" s="119"/>
      <c r="L7" s="121"/>
    </row>
    <row r="8" spans="1:12" ht="31.5" customHeight="1">
      <c r="A8" s="122" t="s">
        <v>2</v>
      </c>
      <c r="B8" s="123">
        <f>SUM(B9:B16)</f>
        <v>1680000</v>
      </c>
      <c r="C8" s="123">
        <f>SUM(C9:C14)</f>
        <v>200000</v>
      </c>
      <c r="D8" s="123"/>
      <c r="E8" s="123"/>
      <c r="F8" s="123"/>
      <c r="G8" s="123">
        <f>SUM(G9:G16)</f>
        <v>1480000</v>
      </c>
      <c r="H8" s="123"/>
      <c r="I8" s="123">
        <f>SUM(I9:I14)</f>
        <v>0</v>
      </c>
      <c r="J8" s="123">
        <f>SUM(J9:J14)</f>
        <v>0</v>
      </c>
      <c r="K8" s="123">
        <f>SUM(K9:K14)</f>
        <v>0</v>
      </c>
      <c r="L8" s="124">
        <f>SUM(L9:L14)</f>
        <v>0</v>
      </c>
    </row>
    <row r="9" spans="1:12" s="14" customFormat="1" ht="31.5" customHeight="1">
      <c r="A9" s="125" t="s">
        <v>47</v>
      </c>
      <c r="B9" s="126">
        <f>SUM(C9:L9)</f>
        <v>200000</v>
      </c>
      <c r="C9" s="126">
        <v>200000</v>
      </c>
      <c r="D9" s="126"/>
      <c r="E9" s="126"/>
      <c r="F9" s="126"/>
      <c r="G9" s="126"/>
      <c r="H9" s="126"/>
      <c r="I9" s="126"/>
      <c r="J9" s="126"/>
      <c r="K9" s="126"/>
      <c r="L9" s="127"/>
    </row>
    <row r="10" spans="1:12" s="14" customFormat="1" ht="31.5" customHeight="1">
      <c r="A10" s="125" t="s">
        <v>53</v>
      </c>
      <c r="B10" s="126">
        <f aca="true" t="shared" si="0" ref="B10:B16">SUM(C10:L10)</f>
        <v>100000</v>
      </c>
      <c r="C10" s="126"/>
      <c r="D10" s="126"/>
      <c r="E10" s="126"/>
      <c r="F10" s="126"/>
      <c r="G10" s="126">
        <v>100000</v>
      </c>
      <c r="H10" s="126"/>
      <c r="I10" s="126"/>
      <c r="J10" s="126"/>
      <c r="K10" s="126"/>
      <c r="L10" s="127"/>
    </row>
    <row r="11" spans="1:12" s="14" customFormat="1" ht="31.5" customHeight="1">
      <c r="A11" s="125" t="s">
        <v>60</v>
      </c>
      <c r="B11" s="126">
        <f t="shared" si="0"/>
        <v>200000</v>
      </c>
      <c r="C11" s="126"/>
      <c r="D11" s="126"/>
      <c r="E11" s="126"/>
      <c r="F11" s="126"/>
      <c r="G11" s="126">
        <v>200000</v>
      </c>
      <c r="H11" s="126"/>
      <c r="I11" s="126"/>
      <c r="J11" s="126"/>
      <c r="K11" s="126"/>
      <c r="L11" s="127"/>
    </row>
    <row r="12" spans="1:12" s="14" customFormat="1" ht="31.5" customHeight="1">
      <c r="A12" s="125" t="s">
        <v>61</v>
      </c>
      <c r="B12" s="126">
        <f t="shared" si="0"/>
        <v>180000</v>
      </c>
      <c r="C12" s="126"/>
      <c r="D12" s="126"/>
      <c r="E12" s="126"/>
      <c r="F12" s="126"/>
      <c r="G12" s="126">
        <v>180000</v>
      </c>
      <c r="H12" s="126"/>
      <c r="I12" s="126"/>
      <c r="J12" s="126"/>
      <c r="K12" s="126"/>
      <c r="L12" s="127"/>
    </row>
    <row r="13" spans="1:12" s="14" customFormat="1" ht="31.5" customHeight="1">
      <c r="A13" s="125" t="s">
        <v>62</v>
      </c>
      <c r="B13" s="126">
        <f t="shared" si="0"/>
        <v>100000</v>
      </c>
      <c r="C13" s="126"/>
      <c r="D13" s="126"/>
      <c r="E13" s="126"/>
      <c r="F13" s="126"/>
      <c r="G13" s="126">
        <v>100000</v>
      </c>
      <c r="H13" s="126"/>
      <c r="I13" s="126"/>
      <c r="J13" s="126"/>
      <c r="K13" s="126"/>
      <c r="L13" s="127"/>
    </row>
    <row r="14" spans="1:12" s="14" customFormat="1" ht="31.5" customHeight="1">
      <c r="A14" s="125" t="s">
        <v>63</v>
      </c>
      <c r="B14" s="126">
        <f t="shared" si="0"/>
        <v>300000</v>
      </c>
      <c r="C14" s="126"/>
      <c r="D14" s="126"/>
      <c r="E14" s="126"/>
      <c r="F14" s="126"/>
      <c r="G14" s="126">
        <v>300000</v>
      </c>
      <c r="H14" s="126"/>
      <c r="I14" s="126"/>
      <c r="J14" s="126"/>
      <c r="K14" s="126"/>
      <c r="L14" s="127"/>
    </row>
    <row r="15" spans="1:12" s="14" customFormat="1" ht="31.5" customHeight="1">
      <c r="A15" s="125" t="s">
        <v>64</v>
      </c>
      <c r="B15" s="126">
        <f t="shared" si="0"/>
        <v>400000</v>
      </c>
      <c r="C15" s="126"/>
      <c r="D15" s="126"/>
      <c r="E15" s="126"/>
      <c r="F15" s="126"/>
      <c r="G15" s="126">
        <v>400000</v>
      </c>
      <c r="H15" s="126"/>
      <c r="I15" s="126"/>
      <c r="J15" s="126"/>
      <c r="K15" s="126"/>
      <c r="L15" s="127"/>
    </row>
    <row r="16" spans="1:12" s="14" customFormat="1" ht="31.5" customHeight="1" thickBot="1">
      <c r="A16" s="128" t="s">
        <v>65</v>
      </c>
      <c r="B16" s="129">
        <f t="shared" si="0"/>
        <v>200000</v>
      </c>
      <c r="C16" s="129"/>
      <c r="D16" s="129"/>
      <c r="E16" s="129"/>
      <c r="F16" s="129"/>
      <c r="G16" s="129">
        <v>200000</v>
      </c>
      <c r="H16" s="129"/>
      <c r="I16" s="129"/>
      <c r="J16" s="129"/>
      <c r="K16" s="129"/>
      <c r="L16" s="130"/>
    </row>
    <row r="17" spans="1:11" s="2" customFormat="1" ht="45" customHeight="1" thickBot="1">
      <c r="A17" s="68" t="s">
        <v>29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1:12" ht="31.5" customHeight="1">
      <c r="A18" s="46" t="s">
        <v>15</v>
      </c>
      <c r="B18" s="56" t="s">
        <v>16</v>
      </c>
      <c r="C18" s="58" t="s">
        <v>17</v>
      </c>
      <c r="D18" s="59"/>
      <c r="E18" s="60"/>
      <c r="F18" s="58" t="s">
        <v>18</v>
      </c>
      <c r="G18" s="60"/>
      <c r="H18" s="56" t="s">
        <v>21</v>
      </c>
      <c r="I18" s="56" t="s">
        <v>33</v>
      </c>
      <c r="J18" s="58" t="s">
        <v>19</v>
      </c>
      <c r="K18" s="60"/>
      <c r="L18" s="74" t="s">
        <v>22</v>
      </c>
    </row>
    <row r="19" spans="1:12" ht="31.5" customHeight="1" thickBot="1">
      <c r="A19" s="47"/>
      <c r="B19" s="57"/>
      <c r="C19" s="61"/>
      <c r="D19" s="62"/>
      <c r="E19" s="63"/>
      <c r="F19" s="61"/>
      <c r="G19" s="63"/>
      <c r="H19" s="57"/>
      <c r="I19" s="57"/>
      <c r="J19" s="61"/>
      <c r="K19" s="63"/>
      <c r="L19" s="75"/>
    </row>
    <row r="20" spans="1:14" ht="31.5" customHeight="1">
      <c r="A20" s="64" t="s">
        <v>2</v>
      </c>
      <c r="B20" s="65"/>
      <c r="C20" s="48"/>
      <c r="D20" s="69"/>
      <c r="E20" s="49"/>
      <c r="F20" s="48"/>
      <c r="G20" s="49"/>
      <c r="H20" s="13"/>
      <c r="I20" s="21">
        <f>SUM(I21:I32)</f>
        <v>1680000</v>
      </c>
      <c r="J20" s="66"/>
      <c r="K20" s="67"/>
      <c r="L20" s="9"/>
      <c r="N20" s="7"/>
    </row>
    <row r="21" spans="1:13" s="14" customFormat="1" ht="30" customHeight="1">
      <c r="A21" s="149">
        <v>43587</v>
      </c>
      <c r="B21" s="131" t="s">
        <v>39</v>
      </c>
      <c r="C21" s="150" t="s">
        <v>66</v>
      </c>
      <c r="D21" s="151"/>
      <c r="E21" s="152"/>
      <c r="F21" s="132" t="s">
        <v>98</v>
      </c>
      <c r="G21" s="133"/>
      <c r="H21" s="131" t="s">
        <v>81</v>
      </c>
      <c r="I21" s="134">
        <v>200000</v>
      </c>
      <c r="J21" s="135" t="s">
        <v>87</v>
      </c>
      <c r="K21" s="136"/>
      <c r="L21" s="137"/>
      <c r="M21" s="7"/>
    </row>
    <row r="22" spans="1:13" s="14" customFormat="1" ht="30" customHeight="1">
      <c r="A22" s="149">
        <v>43587</v>
      </c>
      <c r="B22" s="131" t="s">
        <v>49</v>
      </c>
      <c r="C22" s="150" t="s">
        <v>67</v>
      </c>
      <c r="D22" s="151"/>
      <c r="E22" s="152"/>
      <c r="F22" s="132" t="s">
        <v>56</v>
      </c>
      <c r="G22" s="133"/>
      <c r="H22" s="131" t="s">
        <v>82</v>
      </c>
      <c r="I22" s="134">
        <v>100000</v>
      </c>
      <c r="J22" s="135" t="s">
        <v>99</v>
      </c>
      <c r="K22" s="136"/>
      <c r="L22" s="137"/>
      <c r="M22" s="7"/>
    </row>
    <row r="23" spans="1:13" s="14" customFormat="1" ht="30" customHeight="1">
      <c r="A23" s="149">
        <v>43588</v>
      </c>
      <c r="B23" s="131" t="s">
        <v>39</v>
      </c>
      <c r="C23" s="150" t="s">
        <v>68</v>
      </c>
      <c r="D23" s="151"/>
      <c r="E23" s="152"/>
      <c r="F23" s="132" t="s">
        <v>101</v>
      </c>
      <c r="G23" s="133"/>
      <c r="H23" s="131" t="s">
        <v>83</v>
      </c>
      <c r="I23" s="134">
        <v>200000</v>
      </c>
      <c r="J23" s="135" t="s">
        <v>100</v>
      </c>
      <c r="K23" s="136"/>
      <c r="L23" s="137"/>
      <c r="M23" s="7"/>
    </row>
    <row r="24" spans="1:13" s="14" customFormat="1" ht="30" customHeight="1">
      <c r="A24" s="149">
        <v>43592</v>
      </c>
      <c r="B24" s="131" t="s">
        <v>50</v>
      </c>
      <c r="C24" s="150" t="s">
        <v>69</v>
      </c>
      <c r="D24" s="151"/>
      <c r="E24" s="152"/>
      <c r="F24" s="132" t="s">
        <v>77</v>
      </c>
      <c r="G24" s="133"/>
      <c r="H24" s="131" t="s">
        <v>47</v>
      </c>
      <c r="I24" s="134">
        <v>50000</v>
      </c>
      <c r="J24" s="135" t="s">
        <v>88</v>
      </c>
      <c r="K24" s="136"/>
      <c r="L24" s="137"/>
      <c r="M24" s="7"/>
    </row>
    <row r="25" spans="1:13" s="14" customFormat="1" ht="30" customHeight="1">
      <c r="A25" s="149">
        <v>43599</v>
      </c>
      <c r="B25" s="131" t="s">
        <v>50</v>
      </c>
      <c r="C25" s="150" t="s">
        <v>70</v>
      </c>
      <c r="D25" s="151"/>
      <c r="E25" s="152"/>
      <c r="F25" s="132" t="s">
        <v>78</v>
      </c>
      <c r="G25" s="133"/>
      <c r="H25" s="131" t="s">
        <v>47</v>
      </c>
      <c r="I25" s="134">
        <v>50000</v>
      </c>
      <c r="J25" s="135" t="s">
        <v>89</v>
      </c>
      <c r="K25" s="136"/>
      <c r="L25" s="137"/>
      <c r="M25" s="7"/>
    </row>
    <row r="26" spans="1:13" s="14" customFormat="1" ht="30" customHeight="1">
      <c r="A26" s="149">
        <v>43601</v>
      </c>
      <c r="B26" s="131" t="s">
        <v>39</v>
      </c>
      <c r="C26" s="150" t="s">
        <v>71</v>
      </c>
      <c r="D26" s="151"/>
      <c r="E26" s="152"/>
      <c r="F26" s="132" t="s">
        <v>102</v>
      </c>
      <c r="G26" s="133"/>
      <c r="H26" s="131" t="s">
        <v>54</v>
      </c>
      <c r="I26" s="134">
        <v>200000</v>
      </c>
      <c r="J26" s="135" t="s">
        <v>90</v>
      </c>
      <c r="K26" s="136"/>
      <c r="L26" s="137"/>
      <c r="M26" s="7"/>
    </row>
    <row r="27" spans="1:13" s="14" customFormat="1" ht="30" customHeight="1">
      <c r="A27" s="149">
        <v>43605</v>
      </c>
      <c r="B27" s="131" t="s">
        <v>39</v>
      </c>
      <c r="C27" s="150" t="s">
        <v>72</v>
      </c>
      <c r="D27" s="151"/>
      <c r="E27" s="152"/>
      <c r="F27" s="132" t="s">
        <v>55</v>
      </c>
      <c r="G27" s="133"/>
      <c r="H27" s="131" t="s">
        <v>53</v>
      </c>
      <c r="I27" s="134">
        <v>100000</v>
      </c>
      <c r="J27" s="138" t="s">
        <v>91</v>
      </c>
      <c r="K27" s="139"/>
      <c r="L27" s="137"/>
      <c r="M27" s="7"/>
    </row>
    <row r="28" spans="1:13" s="14" customFormat="1" ht="30" customHeight="1">
      <c r="A28" s="149">
        <v>43605</v>
      </c>
      <c r="B28" s="140" t="s">
        <v>51</v>
      </c>
      <c r="C28" s="150" t="s">
        <v>73</v>
      </c>
      <c r="D28" s="151"/>
      <c r="E28" s="152"/>
      <c r="F28" s="141" t="s">
        <v>103</v>
      </c>
      <c r="G28" s="153"/>
      <c r="H28" s="140" t="s">
        <v>84</v>
      </c>
      <c r="I28" s="142">
        <v>180000</v>
      </c>
      <c r="J28" s="138" t="s">
        <v>92</v>
      </c>
      <c r="K28" s="139"/>
      <c r="L28" s="143"/>
      <c r="M28" s="7"/>
    </row>
    <row r="29" spans="1:13" s="14" customFormat="1" ht="30" customHeight="1">
      <c r="A29" s="149">
        <v>43605</v>
      </c>
      <c r="B29" s="140" t="s">
        <v>39</v>
      </c>
      <c r="C29" s="154" t="s">
        <v>68</v>
      </c>
      <c r="D29" s="155"/>
      <c r="E29" s="156"/>
      <c r="F29" s="141" t="s">
        <v>104</v>
      </c>
      <c r="G29" s="153"/>
      <c r="H29" s="140" t="s">
        <v>85</v>
      </c>
      <c r="I29" s="142">
        <v>200000</v>
      </c>
      <c r="J29" s="138" t="s">
        <v>93</v>
      </c>
      <c r="K29" s="139"/>
      <c r="L29" s="143"/>
      <c r="M29" s="7"/>
    </row>
    <row r="30" spans="1:13" s="14" customFormat="1" ht="30" customHeight="1">
      <c r="A30" s="149">
        <v>43606</v>
      </c>
      <c r="B30" s="131" t="s">
        <v>50</v>
      </c>
      <c r="C30" s="154" t="s">
        <v>74</v>
      </c>
      <c r="D30" s="155"/>
      <c r="E30" s="156"/>
      <c r="F30" s="141" t="s">
        <v>79</v>
      </c>
      <c r="G30" s="153"/>
      <c r="H30" s="131" t="s">
        <v>47</v>
      </c>
      <c r="I30" s="142">
        <v>50000</v>
      </c>
      <c r="J30" s="138" t="s">
        <v>94</v>
      </c>
      <c r="K30" s="139"/>
      <c r="L30" s="143"/>
      <c r="M30" s="7"/>
    </row>
    <row r="31" spans="1:13" s="14" customFormat="1" ht="30" customHeight="1">
      <c r="A31" s="149">
        <v>43607</v>
      </c>
      <c r="B31" s="131" t="s">
        <v>50</v>
      </c>
      <c r="C31" s="154" t="s">
        <v>75</v>
      </c>
      <c r="D31" s="155"/>
      <c r="E31" s="156"/>
      <c r="F31" s="141" t="s">
        <v>80</v>
      </c>
      <c r="G31" s="153"/>
      <c r="H31" s="131" t="s">
        <v>47</v>
      </c>
      <c r="I31" s="142">
        <v>50000</v>
      </c>
      <c r="J31" s="138" t="s">
        <v>95</v>
      </c>
      <c r="K31" s="139"/>
      <c r="L31" s="143"/>
      <c r="M31" s="7"/>
    </row>
    <row r="32" spans="1:13" s="14" customFormat="1" ht="30" customHeight="1" thickBot="1">
      <c r="A32" s="157">
        <v>43612</v>
      </c>
      <c r="B32" s="144" t="s">
        <v>39</v>
      </c>
      <c r="C32" s="158" t="s">
        <v>76</v>
      </c>
      <c r="D32" s="159"/>
      <c r="E32" s="160"/>
      <c r="F32" s="145" t="s">
        <v>105</v>
      </c>
      <c r="G32" s="161"/>
      <c r="H32" s="144" t="s">
        <v>86</v>
      </c>
      <c r="I32" s="146">
        <v>300000</v>
      </c>
      <c r="J32" s="147" t="s">
        <v>96</v>
      </c>
      <c r="K32" s="162"/>
      <c r="L32" s="148"/>
      <c r="M32" s="7"/>
    </row>
    <row r="33" spans="1:14" s="2" customFormat="1" ht="45" customHeight="1" thickBot="1">
      <c r="A33" s="45" t="s">
        <v>41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N33" s="12"/>
    </row>
    <row r="34" spans="1:12" ht="31.5" customHeight="1" thickBot="1">
      <c r="A34" s="44" t="s">
        <v>14</v>
      </c>
      <c r="B34" s="44"/>
      <c r="C34" s="44"/>
      <c r="D34" s="44"/>
      <c r="E34" s="44" t="s">
        <v>23</v>
      </c>
      <c r="F34" s="44"/>
      <c r="G34" s="44"/>
      <c r="H34" s="44"/>
      <c r="I34" s="44" t="s">
        <v>97</v>
      </c>
      <c r="J34" s="44"/>
      <c r="K34" s="44"/>
      <c r="L34" s="44"/>
    </row>
    <row r="35" spans="1:12" ht="31.5" customHeight="1" thickBot="1">
      <c r="A35" s="41">
        <v>0.119</v>
      </c>
      <c r="B35" s="42"/>
      <c r="C35" s="42"/>
      <c r="D35" s="42"/>
      <c r="E35" s="43" t="s">
        <v>106</v>
      </c>
      <c r="F35" s="43"/>
      <c r="G35" s="43"/>
      <c r="H35" s="43"/>
      <c r="I35" s="42" t="s">
        <v>107</v>
      </c>
      <c r="J35" s="42"/>
      <c r="K35" s="42"/>
      <c r="L35" s="42"/>
    </row>
    <row r="38" ht="16.5">
      <c r="G38" s="1" t="s">
        <v>32</v>
      </c>
    </row>
  </sheetData>
  <sheetProtection/>
  <mergeCells count="70">
    <mergeCell ref="J31:K31"/>
    <mergeCell ref="J32:K32"/>
    <mergeCell ref="C29:E29"/>
    <mergeCell ref="C30:E30"/>
    <mergeCell ref="C31:E31"/>
    <mergeCell ref="C32:E32"/>
    <mergeCell ref="F29:G29"/>
    <mergeCell ref="F30:G30"/>
    <mergeCell ref="F31:G31"/>
    <mergeCell ref="F32:G32"/>
    <mergeCell ref="J23:K23"/>
    <mergeCell ref="J24:K24"/>
    <mergeCell ref="J25:K25"/>
    <mergeCell ref="J27:K27"/>
    <mergeCell ref="F23:G23"/>
    <mergeCell ref="F24:G24"/>
    <mergeCell ref="J29:K29"/>
    <mergeCell ref="J30:K30"/>
    <mergeCell ref="C24:E24"/>
    <mergeCell ref="C25:E25"/>
    <mergeCell ref="L6:L7"/>
    <mergeCell ref="I6:I7"/>
    <mergeCell ref="J6:J7"/>
    <mergeCell ref="D6:F6"/>
    <mergeCell ref="L18:L19"/>
    <mergeCell ref="F22:G22"/>
    <mergeCell ref="J21:K21"/>
    <mergeCell ref="J22:K22"/>
    <mergeCell ref="F27:G27"/>
    <mergeCell ref="C27:E27"/>
    <mergeCell ref="C21:E21"/>
    <mergeCell ref="F21:G21"/>
    <mergeCell ref="F25:G25"/>
    <mergeCell ref="F28:G28"/>
    <mergeCell ref="F26:G26"/>
    <mergeCell ref="C22:E22"/>
    <mergeCell ref="C23:E23"/>
    <mergeCell ref="A20:B20"/>
    <mergeCell ref="J20:K20"/>
    <mergeCell ref="A17:K17"/>
    <mergeCell ref="B18:B19"/>
    <mergeCell ref="F18:G19"/>
    <mergeCell ref="H18:H19"/>
    <mergeCell ref="C20:E20"/>
    <mergeCell ref="K6:K7"/>
    <mergeCell ref="B6:B7"/>
    <mergeCell ref="C6:C7"/>
    <mergeCell ref="I18:I19"/>
    <mergeCell ref="C18:E19"/>
    <mergeCell ref="J18:K19"/>
    <mergeCell ref="C26:E26"/>
    <mergeCell ref="I34:L34"/>
    <mergeCell ref="C28:E28"/>
    <mergeCell ref="A18:A19"/>
    <mergeCell ref="F20:G20"/>
    <mergeCell ref="A1:K1"/>
    <mergeCell ref="A2:L2"/>
    <mergeCell ref="A3:L3"/>
    <mergeCell ref="A4:K4"/>
    <mergeCell ref="A6:A7"/>
    <mergeCell ref="J26:K26"/>
    <mergeCell ref="J28:K28"/>
    <mergeCell ref="H6:H7"/>
    <mergeCell ref="A5:L5"/>
    <mergeCell ref="A35:D35"/>
    <mergeCell ref="E35:H35"/>
    <mergeCell ref="I35:L35"/>
    <mergeCell ref="A34:D34"/>
    <mergeCell ref="A33:K33"/>
    <mergeCell ref="E34:H3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12.57421875" style="1" customWidth="1"/>
    <col min="2" max="2" width="10.28125" style="1" bestFit="1" customWidth="1"/>
    <col min="3" max="4" width="9.00390625" style="1" customWidth="1"/>
    <col min="5" max="5" width="23.00390625" style="1" customWidth="1"/>
    <col min="6" max="6" width="10.28125" style="1" bestFit="1" customWidth="1"/>
    <col min="7" max="7" width="9.00390625" style="1" customWidth="1"/>
    <col min="8" max="8" width="11.57421875" style="1" customWidth="1"/>
    <col min="9" max="9" width="10.421875" style="1" bestFit="1" customWidth="1"/>
    <col min="10" max="16384" width="9.00390625" style="1" customWidth="1"/>
  </cols>
  <sheetData>
    <row r="1" spans="1:11" ht="18.75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" ht="27" customHeight="1">
      <c r="A2" s="51" t="s">
        <v>52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0.25" customHeight="1">
      <c r="A3" s="52" t="s">
        <v>58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1" ht="18.75" customHeight="1">
      <c r="A4" s="53" t="s">
        <v>26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2" ht="17.25" customHeight="1" thickBot="1">
      <c r="A5" s="40" t="s">
        <v>35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31.5" customHeight="1">
      <c r="A6" s="99" t="s">
        <v>1</v>
      </c>
      <c r="B6" s="93" t="s">
        <v>2</v>
      </c>
      <c r="C6" s="93" t="s">
        <v>3</v>
      </c>
      <c r="D6" s="93" t="s">
        <v>4</v>
      </c>
      <c r="E6" s="93"/>
      <c r="F6" s="93"/>
      <c r="G6" s="24" t="s">
        <v>5</v>
      </c>
      <c r="H6" s="93" t="s">
        <v>6</v>
      </c>
      <c r="I6" s="93" t="s">
        <v>7</v>
      </c>
      <c r="J6" s="93" t="s">
        <v>8</v>
      </c>
      <c r="K6" s="93" t="s">
        <v>9</v>
      </c>
      <c r="L6" s="95" t="s">
        <v>20</v>
      </c>
    </row>
    <row r="7" spans="1:12" ht="31.5" customHeight="1" thickBot="1">
      <c r="A7" s="100"/>
      <c r="B7" s="94"/>
      <c r="C7" s="94"/>
      <c r="D7" s="25" t="s">
        <v>10</v>
      </c>
      <c r="E7" s="25" t="s">
        <v>11</v>
      </c>
      <c r="F7" s="25" t="s">
        <v>12</v>
      </c>
      <c r="G7" s="25" t="s">
        <v>13</v>
      </c>
      <c r="H7" s="94"/>
      <c r="I7" s="94"/>
      <c r="J7" s="94"/>
      <c r="K7" s="94"/>
      <c r="L7" s="96"/>
    </row>
    <row r="8" spans="1:12" ht="31.5" customHeight="1" thickBot="1">
      <c r="A8" s="26" t="s">
        <v>45</v>
      </c>
      <c r="B8" s="27">
        <f>SUM(C8:L8)</f>
        <v>146190</v>
      </c>
      <c r="C8" s="27"/>
      <c r="D8" s="27"/>
      <c r="E8" s="27">
        <v>146190</v>
      </c>
      <c r="F8" s="27"/>
      <c r="G8" s="27"/>
      <c r="H8" s="27"/>
      <c r="I8" s="27"/>
      <c r="J8" s="27"/>
      <c r="K8" s="27"/>
      <c r="L8" s="28"/>
    </row>
    <row r="9" spans="1:11" s="2" customFormat="1" ht="45" customHeight="1" thickBot="1">
      <c r="A9" s="45" t="s">
        <v>28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2" ht="31.5" customHeight="1">
      <c r="A10" s="97" t="s">
        <v>15</v>
      </c>
      <c r="B10" s="85" t="s">
        <v>16</v>
      </c>
      <c r="C10" s="85" t="s">
        <v>17</v>
      </c>
      <c r="D10" s="85"/>
      <c r="E10" s="85"/>
      <c r="F10" s="85" t="s">
        <v>18</v>
      </c>
      <c r="G10" s="85"/>
      <c r="H10" s="56" t="s">
        <v>21</v>
      </c>
      <c r="I10" s="56" t="s">
        <v>36</v>
      </c>
      <c r="J10" s="85" t="s">
        <v>19</v>
      </c>
      <c r="K10" s="85"/>
      <c r="L10" s="87" t="s">
        <v>22</v>
      </c>
    </row>
    <row r="11" spans="1:12" ht="31.5" customHeight="1" thickBot="1">
      <c r="A11" s="98"/>
      <c r="B11" s="86"/>
      <c r="C11" s="86"/>
      <c r="D11" s="86"/>
      <c r="E11" s="86"/>
      <c r="F11" s="86"/>
      <c r="G11" s="86"/>
      <c r="H11" s="57"/>
      <c r="I11" s="57"/>
      <c r="J11" s="86"/>
      <c r="K11" s="86"/>
      <c r="L11" s="88"/>
    </row>
    <row r="12" spans="1:12" ht="31.5" customHeight="1">
      <c r="A12" s="89" t="s">
        <v>2</v>
      </c>
      <c r="B12" s="90"/>
      <c r="C12" s="91"/>
      <c r="D12" s="91"/>
      <c r="E12" s="91"/>
      <c r="F12" s="91"/>
      <c r="G12" s="91"/>
      <c r="H12" s="23"/>
      <c r="I12" s="4">
        <f>SUM(I13)</f>
        <v>146190</v>
      </c>
      <c r="J12" s="92"/>
      <c r="K12" s="92"/>
      <c r="L12" s="11"/>
    </row>
    <row r="13" spans="1:13" s="14" customFormat="1" ht="27" customHeight="1">
      <c r="A13" s="35" t="s">
        <v>108</v>
      </c>
      <c r="B13" s="29" t="s">
        <v>44</v>
      </c>
      <c r="C13" s="70" t="s">
        <v>109</v>
      </c>
      <c r="D13" s="76"/>
      <c r="E13" s="76"/>
      <c r="F13" s="70" t="s">
        <v>110</v>
      </c>
      <c r="G13" s="70"/>
      <c r="H13" s="29" t="s">
        <v>45</v>
      </c>
      <c r="I13" s="36">
        <v>146190</v>
      </c>
      <c r="J13" s="77" t="s">
        <v>46</v>
      </c>
      <c r="K13" s="77"/>
      <c r="L13" s="37"/>
      <c r="M13" s="7"/>
    </row>
    <row r="14" spans="1:11" s="2" customFormat="1" ht="45" customHeight="1" thickBot="1">
      <c r="A14" s="45" t="s">
        <v>27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2" ht="31.5" customHeight="1" thickBot="1">
      <c r="A15" s="82" t="s">
        <v>14</v>
      </c>
      <c r="B15" s="83"/>
      <c r="C15" s="83"/>
      <c r="D15" s="83"/>
      <c r="E15" s="83" t="s">
        <v>23</v>
      </c>
      <c r="F15" s="83"/>
      <c r="G15" s="83"/>
      <c r="H15" s="83"/>
      <c r="I15" s="83" t="s">
        <v>112</v>
      </c>
      <c r="J15" s="83"/>
      <c r="K15" s="83"/>
      <c r="L15" s="84"/>
    </row>
    <row r="16" spans="1:12" ht="31.5" customHeight="1" thickBot="1">
      <c r="A16" s="78">
        <v>0</v>
      </c>
      <c r="B16" s="79"/>
      <c r="C16" s="79"/>
      <c r="D16" s="79"/>
      <c r="E16" s="79" t="s">
        <v>111</v>
      </c>
      <c r="F16" s="79"/>
      <c r="G16" s="79"/>
      <c r="H16" s="79"/>
      <c r="I16" s="80" t="s">
        <v>113</v>
      </c>
      <c r="J16" s="80"/>
      <c r="K16" s="80"/>
      <c r="L16" s="81"/>
    </row>
  </sheetData>
  <sheetProtection/>
  <mergeCells count="37">
    <mergeCell ref="B6:B7"/>
    <mergeCell ref="C6:C7"/>
    <mergeCell ref="D6:F6"/>
    <mergeCell ref="H6:H7"/>
    <mergeCell ref="I6:I7"/>
    <mergeCell ref="A1:K1"/>
    <mergeCell ref="A2:L2"/>
    <mergeCell ref="A3:L3"/>
    <mergeCell ref="A4:K4"/>
    <mergeCell ref="A5:L5"/>
    <mergeCell ref="J6:J7"/>
    <mergeCell ref="K6:K7"/>
    <mergeCell ref="L6:L7"/>
    <mergeCell ref="A9:K9"/>
    <mergeCell ref="A10:A11"/>
    <mergeCell ref="B10:B11"/>
    <mergeCell ref="C10:E11"/>
    <mergeCell ref="F10:G11"/>
    <mergeCell ref="H10:H11"/>
    <mergeCell ref="A6:A7"/>
    <mergeCell ref="A15:D15"/>
    <mergeCell ref="E15:H15"/>
    <mergeCell ref="I15:L15"/>
    <mergeCell ref="I10:I11"/>
    <mergeCell ref="J10:K11"/>
    <mergeCell ref="L10:L11"/>
    <mergeCell ref="A12:B12"/>
    <mergeCell ref="C12:E12"/>
    <mergeCell ref="F12:G12"/>
    <mergeCell ref="J12:K12"/>
    <mergeCell ref="C13:E13"/>
    <mergeCell ref="F13:G13"/>
    <mergeCell ref="J13:K13"/>
    <mergeCell ref="A16:D16"/>
    <mergeCell ref="E16:H16"/>
    <mergeCell ref="I16:L16"/>
    <mergeCell ref="A14:K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11.421875" style="1" customWidth="1"/>
    <col min="2" max="2" width="10.28125" style="1" bestFit="1" customWidth="1"/>
    <col min="3" max="3" width="9.00390625" style="1" customWidth="1"/>
    <col min="4" max="4" width="11.57421875" style="1" customWidth="1"/>
    <col min="5" max="5" width="14.421875" style="1" customWidth="1"/>
    <col min="6" max="6" width="9.00390625" style="1" customWidth="1"/>
    <col min="7" max="7" width="10.00390625" style="1" customWidth="1"/>
    <col min="8" max="8" width="11.57421875" style="1" customWidth="1"/>
    <col min="9" max="9" width="10.8515625" style="1" bestFit="1" customWidth="1"/>
    <col min="10" max="16384" width="9.00390625" style="1" customWidth="1"/>
  </cols>
  <sheetData>
    <row r="1" spans="1:11" ht="18.75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" ht="27" customHeight="1">
      <c r="A2" s="51" t="s">
        <v>40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0.25" customHeight="1">
      <c r="A3" s="52" t="s">
        <v>59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1" ht="18.75" customHeight="1">
      <c r="A4" s="53" t="s">
        <v>25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2" ht="17.25" customHeight="1" thickBot="1">
      <c r="A5" s="40" t="s">
        <v>37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31.5" customHeight="1" thickBot="1">
      <c r="A6" s="38" t="s">
        <v>1</v>
      </c>
      <c r="B6" s="38" t="s">
        <v>2</v>
      </c>
      <c r="C6" s="38" t="s">
        <v>3</v>
      </c>
      <c r="D6" s="71" t="s">
        <v>4</v>
      </c>
      <c r="E6" s="72"/>
      <c r="F6" s="73"/>
      <c r="G6" s="5" t="s">
        <v>5</v>
      </c>
      <c r="H6" s="38" t="s">
        <v>6</v>
      </c>
      <c r="I6" s="38" t="s">
        <v>7</v>
      </c>
      <c r="J6" s="38" t="s">
        <v>8</v>
      </c>
      <c r="K6" s="54" t="s">
        <v>9</v>
      </c>
      <c r="L6" s="38" t="s">
        <v>20</v>
      </c>
    </row>
    <row r="7" spans="1:12" ht="31.5" customHeight="1" thickBot="1">
      <c r="A7" s="39"/>
      <c r="B7" s="39"/>
      <c r="C7" s="39"/>
      <c r="D7" s="3" t="s">
        <v>10</v>
      </c>
      <c r="E7" s="3" t="s">
        <v>11</v>
      </c>
      <c r="F7" s="3" t="s">
        <v>12</v>
      </c>
      <c r="G7" s="6" t="s">
        <v>13</v>
      </c>
      <c r="H7" s="39"/>
      <c r="I7" s="39"/>
      <c r="J7" s="39"/>
      <c r="K7" s="55"/>
      <c r="L7" s="39"/>
    </row>
    <row r="8" spans="1:12" ht="31.5" customHeight="1">
      <c r="A8" s="15" t="s">
        <v>2</v>
      </c>
      <c r="B8" s="16">
        <v>1891100</v>
      </c>
      <c r="C8" s="16">
        <f aca="true" t="shared" si="0" ref="C8:K8">SUM(C9:C9)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v>1891100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v>0</v>
      </c>
    </row>
    <row r="9" spans="1:12" ht="31.5" customHeight="1" thickBot="1">
      <c r="A9" s="17" t="s">
        <v>48</v>
      </c>
      <c r="B9" s="20">
        <v>1891100</v>
      </c>
      <c r="C9" s="18">
        <v>0</v>
      </c>
      <c r="D9" s="18">
        <v>0</v>
      </c>
      <c r="E9" s="18">
        <v>0</v>
      </c>
      <c r="F9" s="18">
        <v>0</v>
      </c>
      <c r="G9" s="18">
        <v>1891100</v>
      </c>
      <c r="H9" s="18">
        <v>0</v>
      </c>
      <c r="I9" s="18">
        <v>0</v>
      </c>
      <c r="J9" s="18">
        <v>0</v>
      </c>
      <c r="K9" s="19">
        <v>0</v>
      </c>
      <c r="L9" s="18">
        <v>0</v>
      </c>
    </row>
    <row r="10" spans="1:11" s="2" customFormat="1" ht="45" customHeight="1" thickBo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2" ht="31.5" customHeight="1">
      <c r="A11" s="97" t="s">
        <v>15</v>
      </c>
      <c r="B11" s="85" t="s">
        <v>16</v>
      </c>
      <c r="C11" s="85" t="s">
        <v>17</v>
      </c>
      <c r="D11" s="85"/>
      <c r="E11" s="85"/>
      <c r="F11" s="85" t="s">
        <v>18</v>
      </c>
      <c r="G11" s="85"/>
      <c r="H11" s="56" t="s">
        <v>21</v>
      </c>
      <c r="I11" s="56" t="s">
        <v>38</v>
      </c>
      <c r="J11" s="85" t="s">
        <v>19</v>
      </c>
      <c r="K11" s="85"/>
      <c r="L11" s="87" t="s">
        <v>22</v>
      </c>
    </row>
    <row r="12" spans="1:12" ht="31.5" customHeight="1" thickBot="1">
      <c r="A12" s="98"/>
      <c r="B12" s="86"/>
      <c r="C12" s="86"/>
      <c r="D12" s="86"/>
      <c r="E12" s="86"/>
      <c r="F12" s="86"/>
      <c r="G12" s="86"/>
      <c r="H12" s="57"/>
      <c r="I12" s="57"/>
      <c r="J12" s="86"/>
      <c r="K12" s="86"/>
      <c r="L12" s="88"/>
    </row>
    <row r="13" spans="1:12" ht="31.5" customHeight="1">
      <c r="A13" s="107" t="s">
        <v>2</v>
      </c>
      <c r="B13" s="108"/>
      <c r="C13" s="109"/>
      <c r="D13" s="109"/>
      <c r="E13" s="109"/>
      <c r="F13" s="109"/>
      <c r="G13" s="109"/>
      <c r="H13" s="22"/>
      <c r="I13" s="8">
        <f>SUM(I14)</f>
        <v>485000</v>
      </c>
      <c r="J13" s="110"/>
      <c r="K13" s="110"/>
      <c r="L13" s="10"/>
    </row>
    <row r="14" spans="1:13" s="14" customFormat="1" ht="34.5" customHeight="1">
      <c r="A14" s="30" t="s">
        <v>115</v>
      </c>
      <c r="B14" s="31" t="s">
        <v>42</v>
      </c>
      <c r="C14" s="101" t="s">
        <v>117</v>
      </c>
      <c r="D14" s="102"/>
      <c r="E14" s="102"/>
      <c r="F14" s="103" t="s">
        <v>120</v>
      </c>
      <c r="G14" s="104"/>
      <c r="H14" s="32" t="s">
        <v>43</v>
      </c>
      <c r="I14" s="34">
        <v>485000</v>
      </c>
      <c r="J14" s="105" t="s">
        <v>116</v>
      </c>
      <c r="K14" s="106"/>
      <c r="L14" s="33"/>
      <c r="M14" s="7"/>
    </row>
    <row r="15" spans="1:11" s="2" customFormat="1" ht="45" customHeight="1" thickBot="1">
      <c r="A15" s="112" t="s">
        <v>118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</row>
    <row r="16" spans="1:12" ht="31.5" customHeight="1" thickBot="1">
      <c r="A16" s="44" t="s">
        <v>14</v>
      </c>
      <c r="B16" s="44"/>
      <c r="C16" s="44"/>
      <c r="D16" s="44"/>
      <c r="E16" s="44" t="s">
        <v>23</v>
      </c>
      <c r="F16" s="44"/>
      <c r="G16" s="44"/>
      <c r="H16" s="44"/>
      <c r="I16" s="44" t="s">
        <v>114</v>
      </c>
      <c r="J16" s="44"/>
      <c r="K16" s="44"/>
      <c r="L16" s="44"/>
    </row>
    <row r="17" spans="1:12" ht="31.5" customHeight="1" thickBot="1">
      <c r="A17" s="111">
        <v>0</v>
      </c>
      <c r="B17" s="43"/>
      <c r="C17" s="43"/>
      <c r="D17" s="43"/>
      <c r="E17" s="43" t="s">
        <v>119</v>
      </c>
      <c r="F17" s="43"/>
      <c r="G17" s="43"/>
      <c r="H17" s="43"/>
      <c r="I17" s="42" t="s">
        <v>121</v>
      </c>
      <c r="J17" s="42"/>
      <c r="K17" s="42"/>
      <c r="L17" s="42"/>
    </row>
  </sheetData>
  <sheetProtection/>
  <mergeCells count="37">
    <mergeCell ref="A17:D17"/>
    <mergeCell ref="E17:H17"/>
    <mergeCell ref="I17:L17"/>
    <mergeCell ref="A15:K15"/>
    <mergeCell ref="A16:D16"/>
    <mergeCell ref="E16:H16"/>
    <mergeCell ref="I16:L16"/>
    <mergeCell ref="L11:L12"/>
    <mergeCell ref="A13:B13"/>
    <mergeCell ref="C13:E13"/>
    <mergeCell ref="F13:G13"/>
    <mergeCell ref="J13:K13"/>
    <mergeCell ref="K6:K7"/>
    <mergeCell ref="L6:L7"/>
    <mergeCell ref="A10:K10"/>
    <mergeCell ref="A11:A12"/>
    <mergeCell ref="B11:B12"/>
    <mergeCell ref="C11:E12"/>
    <mergeCell ref="F11:G12"/>
    <mergeCell ref="H11:H12"/>
    <mergeCell ref="I11:I12"/>
    <mergeCell ref="J11:K12"/>
    <mergeCell ref="C6:C7"/>
    <mergeCell ref="D6:F6"/>
    <mergeCell ref="H6:H7"/>
    <mergeCell ref="I6:I7"/>
    <mergeCell ref="J6:J7"/>
    <mergeCell ref="A1:K1"/>
    <mergeCell ref="A2:L2"/>
    <mergeCell ref="A3:L3"/>
    <mergeCell ref="A4:K4"/>
    <mergeCell ref="A5:L5"/>
    <mergeCell ref="A6:A7"/>
    <mergeCell ref="B6:B7"/>
    <mergeCell ref="C14:E14"/>
    <mergeCell ref="F14:G14"/>
    <mergeCell ref="J14:K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2018-12-04T01:06:27Z</cp:lastPrinted>
  <dcterms:created xsi:type="dcterms:W3CDTF">2010-05-02T11:29:39Z</dcterms:created>
  <dcterms:modified xsi:type="dcterms:W3CDTF">2019-07-15T04:50:36Z</dcterms:modified>
  <cp:category/>
  <cp:version/>
  <cp:contentType/>
  <cp:contentStatus/>
</cp:coreProperties>
</file>